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CC\Independent Custody Visitors Scheme\ICV visitor forms input database\0 Active database from 01 04 2013\2020\Telephone Visits\"/>
    </mc:Choice>
  </mc:AlternateContent>
  <xr:revisionPtr revIDLastSave="0" documentId="8_{46B4BA40-3F5D-4510-ABC3-C761FCAE344F}" xr6:coauthVersionLast="45" xr6:coauthVersionMax="45" xr10:uidLastSave="{00000000-0000-0000-0000-000000000000}"/>
  <bookViews>
    <workbookView xWindow="28680" yWindow="-120" windowWidth="20640" windowHeight="11160" xr2:uid="{1E9AFAF3-6028-48BD-89E5-45A561EFD8FD}"/>
  </bookViews>
  <sheets>
    <sheet name="July Barrow" sheetId="3" r:id="rId1"/>
    <sheet name="July Kendal" sheetId="4" r:id="rId2"/>
    <sheet name="July North" sheetId="5" r:id="rId3"/>
    <sheet name="July West" sheetId="6" r:id="rId4"/>
    <sheet name="August Barrow" sheetId="7" r:id="rId5"/>
    <sheet name="August Kendal" sheetId="8" r:id="rId6"/>
    <sheet name="August North" sheetId="9" r:id="rId7"/>
    <sheet name="August West" sheetId="10" r:id="rId8"/>
    <sheet name="September Barrow" sheetId="11" r:id="rId9"/>
    <sheet name="September Kendal" sheetId="12" r:id="rId10"/>
    <sheet name="September North" sheetId="13" r:id="rId11"/>
    <sheet name="September West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4" l="1"/>
  <c r="L12" i="14"/>
  <c r="K12" i="14"/>
  <c r="J12" i="14"/>
  <c r="I12" i="14"/>
  <c r="H12" i="14"/>
  <c r="M12" i="13"/>
  <c r="L12" i="13"/>
  <c r="K12" i="13"/>
  <c r="J12" i="13"/>
  <c r="I12" i="13"/>
  <c r="H12" i="13"/>
  <c r="M12" i="12"/>
  <c r="L12" i="12"/>
  <c r="K12" i="12"/>
  <c r="J12" i="12"/>
  <c r="I12" i="12"/>
  <c r="H12" i="12"/>
  <c r="M12" i="11"/>
  <c r="L12" i="11"/>
  <c r="K12" i="11"/>
  <c r="J12" i="11"/>
  <c r="I12" i="11"/>
  <c r="H12" i="11"/>
  <c r="M12" i="10" l="1"/>
  <c r="L12" i="10"/>
  <c r="K12" i="10"/>
  <c r="J12" i="10"/>
  <c r="I12" i="10"/>
  <c r="H12" i="10"/>
  <c r="M12" i="9"/>
  <c r="L12" i="9"/>
  <c r="K12" i="9"/>
  <c r="J12" i="9"/>
  <c r="I12" i="9"/>
  <c r="H12" i="9"/>
  <c r="H33" i="8"/>
  <c r="M13" i="8"/>
  <c r="L13" i="8"/>
  <c r="K13" i="8"/>
  <c r="J13" i="8"/>
  <c r="I13" i="8"/>
  <c r="H13" i="8"/>
  <c r="M12" i="7"/>
  <c r="L12" i="7"/>
  <c r="K12" i="7"/>
  <c r="J12" i="7"/>
  <c r="I12" i="7"/>
  <c r="H12" i="7"/>
  <c r="H12" i="5" l="1"/>
  <c r="I12" i="5"/>
  <c r="J12" i="5"/>
  <c r="K12" i="5"/>
  <c r="L12" i="5"/>
  <c r="M12" i="5"/>
  <c r="H12" i="4"/>
  <c r="I12" i="4"/>
  <c r="J12" i="4"/>
  <c r="K12" i="4"/>
  <c r="L12" i="4"/>
  <c r="M12" i="4"/>
  <c r="H12" i="3"/>
  <c r="I12" i="3"/>
  <c r="J12" i="3"/>
  <c r="K12" i="3"/>
  <c r="L12" i="3"/>
  <c r="M12" i="3"/>
</calcChain>
</file>

<file path=xl/sharedStrings.xml><?xml version="1.0" encoding="utf-8"?>
<sst xmlns="http://schemas.openxmlformats.org/spreadsheetml/2006/main" count="535" uniqueCount="48">
  <si>
    <t>Sunday</t>
  </si>
  <si>
    <t>YES</t>
  </si>
  <si>
    <t>ON CALL</t>
  </si>
  <si>
    <t>N/A</t>
  </si>
  <si>
    <t>Sun</t>
  </si>
  <si>
    <t>Did the detainee feel the custody suite was clean</t>
  </si>
  <si>
    <t>Has the detainee been able to wash their hands on arrival?</t>
  </si>
  <si>
    <t xml:space="preserve">Did the detainee feel safe and well cared for regarding coronavirus?  </t>
  </si>
  <si>
    <t xml:space="preserve">Was a Nurse on duty? </t>
  </si>
  <si>
    <t>NUMBER NOT AVAILABLE FOR VISIT</t>
  </si>
  <si>
    <t>NUMBER DECLINED VISIT</t>
  </si>
  <si>
    <t>NUMBER ACCEPTED VISIT</t>
  </si>
  <si>
    <t>NUMBER SELECTED FOR VISIT</t>
  </si>
  <si>
    <t>JUVENILES DETAINED</t>
  </si>
  <si>
    <t xml:space="preserve">ADULTS DETAINED </t>
  </si>
  <si>
    <t xml:space="preserve">TIME CALL ENDED </t>
  </si>
  <si>
    <t>TIME OF CALL</t>
  </si>
  <si>
    <t>FORM NO</t>
  </si>
  <si>
    <t>DAY OF WEEK</t>
  </si>
  <si>
    <t>VISIT DATE</t>
  </si>
  <si>
    <t>WEEK COMMENCING</t>
  </si>
  <si>
    <t>WEEK NO</t>
  </si>
  <si>
    <t>COVID-19 SPECIFIC QUESTIONS</t>
  </si>
  <si>
    <t>TIMES</t>
  </si>
  <si>
    <t>DATES</t>
  </si>
  <si>
    <t>BARROW CUMBRIA PANEL</t>
  </si>
  <si>
    <t>INDEPENDENT CUSTODY VISITING SCHEME</t>
  </si>
  <si>
    <t>CUMBRIA OFFICE OF THE POLICE AND CRIME COMMISSIONER</t>
  </si>
  <si>
    <t>KENDAL CUMBRIA PANEL</t>
  </si>
  <si>
    <t>Yes</t>
  </si>
  <si>
    <t>Fri</t>
  </si>
  <si>
    <t>NORTH CUMBRIA PANEL</t>
  </si>
  <si>
    <t>WEST CUMBRIA PANEL</t>
  </si>
  <si>
    <t>Wed</t>
  </si>
  <si>
    <t>Tue</t>
  </si>
  <si>
    <t xml:space="preserve">No </t>
  </si>
  <si>
    <t>On Call</t>
  </si>
  <si>
    <t>17.30, 17.45, 18.00, 18.15, 18.30</t>
  </si>
  <si>
    <t>Visit unable to be completed as no answer</t>
  </si>
  <si>
    <t>No</t>
  </si>
  <si>
    <t>Thur</t>
  </si>
  <si>
    <t>Not stated</t>
  </si>
  <si>
    <t xml:space="preserve">Could not remember </t>
  </si>
  <si>
    <t>Thurs</t>
  </si>
  <si>
    <t>Wednesday</t>
  </si>
  <si>
    <t>yes</t>
  </si>
  <si>
    <t>Yea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</si>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</sst>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1E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180" wrapText="1"/>
    </xf>
    <xf numFmtId="0" fontId="3" fillId="2" borderId="13" xfId="0" applyFont="1" applyFill="1" applyBorder="1" applyAlignment="1">
      <alignment horizontal="center" vertical="center" textRotation="180" wrapText="1"/>
    </xf>
    <xf numFmtId="0" fontId="3" fillId="2" borderId="10" xfId="0" applyFont="1" applyFill="1" applyBorder="1" applyAlignment="1">
      <alignment horizontal="center" vertical="center" textRotation="180" wrapText="1"/>
    </xf>
    <xf numFmtId="0" fontId="3" fillId="2" borderId="14" xfId="0" applyFont="1" applyFill="1" applyBorder="1" applyAlignment="1">
      <alignment horizontal="center" vertical="center" textRotation="180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6" fillId="3" borderId="15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6" fillId="4" borderId="15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wrapText="1"/>
    </xf>
    <xf numFmtId="0" fontId="6" fillId="6" borderId="15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2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wrapText="1"/>
    </xf>
    <xf numFmtId="0" fontId="6" fillId="7" borderId="15" xfId="0" applyFont="1" applyFill="1" applyBorder="1" applyAlignment="1">
      <alignment horizontal="left" wrapText="1"/>
    </xf>
    <xf numFmtId="0" fontId="6" fillId="7" borderId="0" xfId="0" applyFont="1" applyFill="1" applyAlignment="1">
      <alignment horizontal="left" wrapText="1"/>
    </xf>
    <xf numFmtId="0" fontId="0" fillId="5" borderId="14" xfId="0" applyFill="1" applyBorder="1" applyAlignment="1">
      <alignment horizontal="center" wrapText="1"/>
    </xf>
    <xf numFmtId="16" fontId="0" fillId="5" borderId="13" xfId="0" applyNumberFormat="1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20" fontId="0" fillId="5" borderId="13" xfId="0" applyNumberFormat="1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4" xfId="0" applyNumberFormat="1" applyBorder="1" applyAlignment="1">
      <alignment horizontal="center" vertical="center" wrapText="1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3" fillId="5" borderId="0" xfId="0" applyFont="1" applyFill="1" applyBorder="1" applyAlignment="1">
      <alignment textRotation="180" wrapText="1"/>
    </xf>
    <xf numFmtId="0" fontId="3" fillId="5" borderId="0" xfId="0" applyFont="1" applyFill="1" applyBorder="1" applyAlignment="1">
      <alignment horizontal="left" textRotation="180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1" applyNumberFormat="1" applyFont="1" applyFill="1" applyBorder="1" applyAlignment="1">
      <alignment vertic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2" fontId="0" fillId="5" borderId="0" xfId="0" applyNumberFormat="1" applyFill="1" applyBorder="1" applyAlignment="1">
      <alignment horizontal="center" vertical="center"/>
    </xf>
    <xf numFmtId="16" fontId="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16" fontId="0" fillId="5" borderId="0" xfId="0" applyNumberFormat="1" applyFill="1" applyBorder="1" applyAlignment="1">
      <alignment horizontal="center" wrapText="1"/>
    </xf>
    <xf numFmtId="20" fontId="0" fillId="5" borderId="0" xfId="0" applyNumberForma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0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wrapText="1"/>
    </xf>
    <xf numFmtId="0" fontId="3" fillId="5" borderId="0" xfId="0" applyFont="1" applyFill="1" applyBorder="1" applyAlignment="1"/>
    <xf numFmtId="0" fontId="0" fillId="5" borderId="0" xfId="0" applyFill="1" applyBorder="1" applyAlignment="1"/>
    <xf numFmtId="0" fontId="3" fillId="5" borderId="0" xfId="0" applyFont="1" applyFill="1" applyBorder="1" applyAlignment="1">
      <alignment vertical="center" wrapText="1"/>
    </xf>
    <xf numFmtId="20" fontId="0" fillId="5" borderId="0" xfId="0" applyNumberFormat="1" applyFill="1" applyBorder="1" applyAlignment="1"/>
    <xf numFmtId="0" fontId="4" fillId="7" borderId="19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E485-6DB1-4A46-A470-49D2CB5B38C0}">
  <sheetPr>
    <pageSetUpPr fitToPage="1"/>
  </sheetPr>
  <dimension ref="A1:R128"/>
  <sheetViews>
    <sheetView tabSelected="1" zoomScaleNormal="100" workbookViewId="0">
      <selection activeCell="J8" sqref="J8"/>
    </sheetView>
  </sheetViews>
  <sheetFormatPr defaultRowHeight="14.6" x14ac:dyDescent="0.4"/>
  <sheetData>
    <row r="1" spans="1:17" ht="18" customHeight="1" x14ac:dyDescent="0.5">
      <c r="A1" s="30" t="s">
        <v>27</v>
      </c>
      <c r="B1" s="30"/>
      <c r="C1" s="30"/>
      <c r="D1" s="30"/>
      <c r="E1" s="30"/>
      <c r="F1" s="30"/>
      <c r="G1" s="30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" customHeight="1" x14ac:dyDescent="0.5">
      <c r="A2" s="30" t="s">
        <v>26</v>
      </c>
      <c r="B2" s="30"/>
      <c r="C2" s="30"/>
      <c r="D2" s="30"/>
      <c r="E2" s="30"/>
      <c r="F2" s="30"/>
      <c r="G2" s="30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649999999999999" customHeight="1" thickBot="1" x14ac:dyDescent="0.55000000000000004">
      <c r="A3" s="29" t="s">
        <v>25</v>
      </c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4.5" customHeight="1" thickBot="1" x14ac:dyDescent="0.45">
      <c r="A4" s="27" t="s">
        <v>24</v>
      </c>
      <c r="B4" s="26"/>
      <c r="C4" s="26"/>
      <c r="D4" s="26"/>
      <c r="E4" s="25"/>
      <c r="F4" s="24" t="s">
        <v>23</v>
      </c>
      <c r="G4" s="121"/>
      <c r="H4" s="126" t="s">
        <v>47</v>
      </c>
      <c r="I4" s="126"/>
      <c r="J4" s="126"/>
      <c r="K4" s="126"/>
      <c r="L4" s="126"/>
      <c r="M4" s="126"/>
      <c r="N4" s="126"/>
      <c r="O4" s="23" t="s">
        <v>22</v>
      </c>
      <c r="P4" s="23"/>
      <c r="Q4" s="23"/>
    </row>
    <row r="5" spans="1:17" ht="15" thickBot="1" x14ac:dyDescent="0.45">
      <c r="A5" s="22"/>
      <c r="B5" s="21"/>
      <c r="C5" s="21"/>
      <c r="D5" s="21"/>
      <c r="E5" s="20"/>
      <c r="F5" s="19"/>
      <c r="G5" s="122"/>
      <c r="H5" s="126"/>
      <c r="I5" s="126"/>
      <c r="J5" s="126"/>
      <c r="K5" s="126"/>
      <c r="L5" s="126"/>
      <c r="M5" s="126"/>
      <c r="N5" s="126"/>
      <c r="O5" s="18"/>
      <c r="P5" s="18"/>
      <c r="Q5" s="18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44039</v>
      </c>
      <c r="C7" s="13">
        <v>44045</v>
      </c>
      <c r="D7" s="4" t="s">
        <v>4</v>
      </c>
      <c r="E7" s="5" t="s">
        <v>3</v>
      </c>
      <c r="F7" s="12">
        <v>0.70833333333333337</v>
      </c>
      <c r="G7" s="12">
        <v>0.76388888888888884</v>
      </c>
      <c r="H7" s="4">
        <v>3</v>
      </c>
      <c r="I7" s="4">
        <v>0</v>
      </c>
      <c r="J7" s="4">
        <v>2</v>
      </c>
      <c r="K7" s="4">
        <v>2</v>
      </c>
      <c r="L7" s="4">
        <v>0</v>
      </c>
      <c r="M7" s="4">
        <v>0</v>
      </c>
      <c r="N7" s="4" t="s">
        <v>2</v>
      </c>
      <c r="O7" s="4" t="s">
        <v>1</v>
      </c>
      <c r="P7" s="4" t="s">
        <v>1</v>
      </c>
      <c r="Q7" s="4" t="s">
        <v>1</v>
      </c>
    </row>
    <row r="8" spans="1:17" x14ac:dyDescent="0.4">
      <c r="A8" s="5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x14ac:dyDescent="0.4">
      <c r="A9" s="5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4">
      <c r="A10" s="5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 thickBot="1" x14ac:dyDescent="0.45">
      <c r="A11" s="10">
        <v>5</v>
      </c>
      <c r="B11" s="9"/>
      <c r="C11" s="8"/>
      <c r="D11" s="5"/>
      <c r="E11" s="7"/>
      <c r="F11" s="6"/>
      <c r="G11" s="6"/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1:17" x14ac:dyDescent="0.4">
      <c r="A12" s="1"/>
      <c r="B12" s="2"/>
      <c r="C12" s="2"/>
      <c r="D12" s="2"/>
      <c r="E12" s="2"/>
      <c r="F12" s="2"/>
      <c r="G12" s="2"/>
      <c r="H12" s="97">
        <f>SUM(H7:H11)</f>
        <v>3</v>
      </c>
      <c r="I12" s="97">
        <f>SUM(I7:I11)</f>
        <v>0</v>
      </c>
      <c r="J12" s="97">
        <f>SUM(J7:J11)</f>
        <v>2</v>
      </c>
      <c r="K12" s="97">
        <f>SUM(K7:K11)</f>
        <v>2</v>
      </c>
      <c r="L12" s="97">
        <f>SUM(L7:L11)</f>
        <v>0</v>
      </c>
      <c r="M12" s="97">
        <f>SUM(M7:M11)</f>
        <v>0</v>
      </c>
      <c r="N12" s="2"/>
    </row>
    <row r="13" spans="1:17" s="82" customFormat="1" x14ac:dyDescent="0.4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s="82" customFormat="1" x14ac:dyDescent="0.4"/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A1:G1"/>
    <mergeCell ref="A2:G2"/>
    <mergeCell ref="A3:G3"/>
    <mergeCell ref="A4:E5"/>
    <mergeCell ref="F4:G5"/>
    <mergeCell ref="H4:N5"/>
    <mergeCell ref="O4:Q5"/>
  </mergeCells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E1B0-8BC6-4B90-BAEC-F85751409C6F}">
  <sheetPr>
    <pageSetUpPr fitToPage="1"/>
  </sheetPr>
  <dimension ref="A1:R128"/>
  <sheetViews>
    <sheetView topLeftCell="A4" workbookViewId="0">
      <selection activeCell="G6" sqref="G6"/>
    </sheetView>
  </sheetViews>
  <sheetFormatPr defaultRowHeight="14.6" x14ac:dyDescent="0.4"/>
  <cols>
    <col min="7" max="7" width="11.23046875" customWidth="1"/>
  </cols>
  <sheetData>
    <row r="1" spans="1:18" ht="18" customHeight="1" x14ac:dyDescent="0.5">
      <c r="A1" s="45" t="s">
        <v>27</v>
      </c>
      <c r="B1" s="45"/>
      <c r="C1" s="45"/>
      <c r="D1" s="45"/>
      <c r="E1" s="45"/>
      <c r="F1" s="45"/>
      <c r="G1" s="45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8" ht="18" customHeight="1" x14ac:dyDescent="0.5">
      <c r="A2" s="45" t="s">
        <v>26</v>
      </c>
      <c r="B2" s="45"/>
      <c r="C2" s="45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ht="18.649999999999999" customHeight="1" thickBot="1" x14ac:dyDescent="0.55000000000000004">
      <c r="A3" s="44" t="s">
        <v>28</v>
      </c>
      <c r="B3" s="44"/>
      <c r="C3" s="44"/>
      <c r="D3" s="44"/>
      <c r="E3" s="44"/>
      <c r="F3" s="44"/>
      <c r="G3" s="44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14.5" customHeight="1" thickBot="1" x14ac:dyDescent="0.45">
      <c r="A4" s="42" t="s">
        <v>24</v>
      </c>
      <c r="B4" s="41"/>
      <c r="C4" s="41"/>
      <c r="D4" s="41"/>
      <c r="E4" s="40"/>
      <c r="F4" s="39" t="s">
        <v>23</v>
      </c>
      <c r="G4" s="119"/>
      <c r="H4" s="125" t="s">
        <v>47</v>
      </c>
      <c r="I4" s="125"/>
      <c r="J4" s="125"/>
      <c r="K4" s="125"/>
      <c r="L4" s="125"/>
      <c r="M4" s="125"/>
      <c r="N4" s="125"/>
      <c r="O4" s="38" t="s">
        <v>22</v>
      </c>
      <c r="P4" s="38"/>
      <c r="Q4" s="38"/>
    </row>
    <row r="5" spans="1:18" ht="15" thickBot="1" x14ac:dyDescent="0.45">
      <c r="A5" s="37"/>
      <c r="B5" s="36"/>
      <c r="C5" s="36"/>
      <c r="D5" s="36"/>
      <c r="E5" s="35"/>
      <c r="F5" s="34"/>
      <c r="G5" s="120"/>
      <c r="H5" s="125"/>
      <c r="I5" s="125"/>
      <c r="J5" s="125"/>
      <c r="K5" s="125"/>
      <c r="L5" s="125"/>
      <c r="M5" s="125"/>
      <c r="N5" s="125"/>
      <c r="O5" s="33"/>
      <c r="P5" s="33"/>
      <c r="Q5" s="33"/>
    </row>
    <row r="6" spans="1:18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8" ht="29.15" x14ac:dyDescent="0.4">
      <c r="A7" s="5">
        <v>1</v>
      </c>
      <c r="B7" s="9">
        <v>44081</v>
      </c>
      <c r="C7" s="13">
        <v>44083</v>
      </c>
      <c r="D7" s="7" t="s">
        <v>33</v>
      </c>
      <c r="E7" s="7" t="s">
        <v>3</v>
      </c>
      <c r="F7" s="32">
        <v>0.54166666666666663</v>
      </c>
      <c r="G7" s="32">
        <v>0.54375000000000007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 t="s">
        <v>41</v>
      </c>
      <c r="O7" s="7" t="s">
        <v>3</v>
      </c>
      <c r="P7" s="7" t="s">
        <v>3</v>
      </c>
      <c r="Q7" s="7" t="s">
        <v>3</v>
      </c>
    </row>
    <row r="8" spans="1:18" ht="43.75" x14ac:dyDescent="0.4">
      <c r="A8" s="5">
        <v>2</v>
      </c>
      <c r="B8" s="8">
        <v>44088</v>
      </c>
      <c r="C8" s="13">
        <v>44089</v>
      </c>
      <c r="D8" s="7" t="s">
        <v>34</v>
      </c>
      <c r="E8" s="7" t="s">
        <v>3</v>
      </c>
      <c r="F8" s="32">
        <v>0.53125</v>
      </c>
      <c r="G8" s="32">
        <v>0.54166666666666663</v>
      </c>
      <c r="H8" s="7">
        <v>2</v>
      </c>
      <c r="I8" s="7">
        <v>0</v>
      </c>
      <c r="J8" s="7">
        <v>2</v>
      </c>
      <c r="K8" s="7">
        <v>1</v>
      </c>
      <c r="L8" s="7">
        <v>1</v>
      </c>
      <c r="M8" s="7">
        <v>1</v>
      </c>
      <c r="N8" s="7" t="s">
        <v>29</v>
      </c>
      <c r="O8" s="31" t="s">
        <v>29</v>
      </c>
      <c r="P8" s="7" t="s">
        <v>42</v>
      </c>
      <c r="Q8" s="31" t="s">
        <v>29</v>
      </c>
    </row>
    <row r="9" spans="1:18" x14ac:dyDescent="0.4">
      <c r="A9" s="5">
        <v>3</v>
      </c>
      <c r="B9" s="9">
        <v>44095</v>
      </c>
      <c r="C9" s="8">
        <v>44101</v>
      </c>
      <c r="D9" s="5" t="s">
        <v>4</v>
      </c>
      <c r="E9" s="7" t="s">
        <v>3</v>
      </c>
      <c r="F9" s="6">
        <v>0.71805555555555556</v>
      </c>
      <c r="G9" s="6">
        <v>0.72222222222222221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1</v>
      </c>
      <c r="N9" s="5" t="s">
        <v>29</v>
      </c>
      <c r="O9" s="4" t="s">
        <v>3</v>
      </c>
      <c r="P9" s="4" t="s">
        <v>3</v>
      </c>
      <c r="Q9" s="4" t="s">
        <v>3</v>
      </c>
    </row>
    <row r="10" spans="1:18" x14ac:dyDescent="0.4">
      <c r="A10" s="5">
        <v>4</v>
      </c>
      <c r="B10" s="9">
        <v>44102</v>
      </c>
      <c r="C10" s="8">
        <v>44103</v>
      </c>
      <c r="D10" s="5" t="s">
        <v>34</v>
      </c>
      <c r="E10" s="7" t="s">
        <v>3</v>
      </c>
      <c r="F10" s="6">
        <v>0.53472222222222221</v>
      </c>
      <c r="G10" s="6">
        <v>0.54166666666666663</v>
      </c>
      <c r="H10" s="5">
        <v>1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 t="s">
        <v>36</v>
      </c>
      <c r="O10" s="4" t="s">
        <v>29</v>
      </c>
      <c r="P10" s="4" t="s">
        <v>29</v>
      </c>
      <c r="Q10" s="4" t="s">
        <v>29</v>
      </c>
    </row>
    <row r="11" spans="1:18" x14ac:dyDescent="0.4">
      <c r="A11" s="108"/>
      <c r="B11" s="100"/>
      <c r="C11" s="100"/>
      <c r="D11" s="100"/>
      <c r="E11" s="100"/>
      <c r="F11" s="100"/>
      <c r="G11" s="100"/>
      <c r="H11" s="11"/>
      <c r="I11" s="11"/>
      <c r="J11" s="11"/>
      <c r="K11" s="11"/>
      <c r="L11" s="11"/>
      <c r="M11" s="11"/>
      <c r="N11" s="100"/>
      <c r="O11" s="11"/>
      <c r="P11" s="11"/>
      <c r="Q11" s="11"/>
    </row>
    <row r="12" spans="1:18" x14ac:dyDescent="0.4">
      <c r="A12" s="1"/>
      <c r="B12" s="2"/>
      <c r="C12" s="2"/>
      <c r="D12" s="2"/>
      <c r="E12" s="2"/>
      <c r="F12" s="2"/>
      <c r="G12" s="2"/>
      <c r="H12" s="97">
        <f t="shared" ref="H12:M12" si="0">SUM(H7:H11)</f>
        <v>4</v>
      </c>
      <c r="I12" s="97">
        <f t="shared" si="0"/>
        <v>0</v>
      </c>
      <c r="J12" s="97">
        <f t="shared" si="0"/>
        <v>4</v>
      </c>
      <c r="K12" s="97">
        <f t="shared" si="0"/>
        <v>2</v>
      </c>
      <c r="L12" s="97">
        <f t="shared" si="0"/>
        <v>2</v>
      </c>
      <c r="M12" s="97">
        <f t="shared" si="0"/>
        <v>2</v>
      </c>
      <c r="N12" s="2"/>
      <c r="O12" s="2"/>
      <c r="P12" s="2"/>
      <c r="Q12" s="2"/>
    </row>
    <row r="13" spans="1:18" ht="14.6" customHeight="1" x14ac:dyDescent="0.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8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82"/>
    </row>
    <row r="15" spans="1:18" x14ac:dyDescent="0.4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2"/>
    </row>
    <row r="16" spans="1:18" x14ac:dyDescent="0.4">
      <c r="A16" s="82"/>
      <c r="B16" s="84"/>
      <c r="C16" s="84"/>
      <c r="D16" s="84"/>
      <c r="E16" s="84"/>
      <c r="F16" s="84"/>
      <c r="G16" s="85"/>
      <c r="H16" s="86"/>
      <c r="I16" s="86"/>
      <c r="J16" s="86"/>
      <c r="K16" s="86"/>
      <c r="L16" s="86"/>
      <c r="M16" s="86"/>
      <c r="N16" s="86"/>
      <c r="O16" s="82"/>
      <c r="P16" s="82"/>
      <c r="Q16" s="82"/>
      <c r="R16" s="82"/>
    </row>
    <row r="17" spans="1:18" x14ac:dyDescent="0.4">
      <c r="A17" s="82"/>
      <c r="B17" s="82"/>
      <c r="C17" s="82"/>
      <c r="D17" s="82"/>
      <c r="E17" s="82"/>
      <c r="F17" s="82"/>
      <c r="G17" s="87"/>
      <c r="H17" s="88"/>
      <c r="I17" s="112"/>
      <c r="J17" s="112"/>
      <c r="K17" s="114"/>
      <c r="L17" s="114"/>
      <c r="M17" s="112"/>
      <c r="N17" s="87"/>
      <c r="O17" s="82"/>
      <c r="P17" s="82"/>
      <c r="Q17" s="82"/>
      <c r="R17" s="82"/>
    </row>
    <row r="18" spans="1:18" x14ac:dyDescent="0.4">
      <c r="A18" s="82"/>
      <c r="B18" s="90"/>
      <c r="C18" s="90"/>
      <c r="D18" s="91"/>
      <c r="E18" s="92"/>
      <c r="F18" s="90"/>
      <c r="G18" s="87"/>
      <c r="H18" s="88"/>
      <c r="I18" s="89"/>
      <c r="J18" s="87"/>
      <c r="K18" s="112"/>
      <c r="L18" s="112"/>
      <c r="M18" s="87"/>
      <c r="N18" s="87"/>
      <c r="O18" s="82"/>
      <c r="P18" s="82"/>
      <c r="Q18" s="82"/>
      <c r="R18" s="82"/>
    </row>
    <row r="19" spans="1:18" x14ac:dyDescent="0.4">
      <c r="A19" s="82"/>
      <c r="B19" s="82"/>
      <c r="C19" s="82"/>
      <c r="D19" s="82"/>
      <c r="E19" s="82"/>
      <c r="F19" s="87"/>
      <c r="G19" s="82"/>
      <c r="H19" s="88"/>
      <c r="I19" s="89"/>
      <c r="J19" s="87"/>
      <c r="K19" s="112"/>
      <c r="L19" s="112"/>
      <c r="M19" s="87"/>
      <c r="N19" s="87"/>
      <c r="O19" s="82"/>
      <c r="P19" s="82"/>
      <c r="Q19" s="82"/>
      <c r="R19" s="82"/>
    </row>
    <row r="20" spans="1:18" x14ac:dyDescent="0.4">
      <c r="A20" s="82"/>
      <c r="B20" s="94"/>
      <c r="C20" s="94"/>
      <c r="D20" s="94"/>
      <c r="E20" s="94"/>
      <c r="F20" s="93"/>
      <c r="G20" s="87"/>
      <c r="H20" s="88"/>
      <c r="I20" s="89"/>
      <c r="J20" s="87"/>
      <c r="K20" s="112"/>
      <c r="L20" s="112"/>
      <c r="M20" s="87"/>
      <c r="N20" s="87"/>
      <c r="O20" s="82"/>
      <c r="P20" s="82"/>
      <c r="Q20" s="82"/>
      <c r="R20" s="82"/>
    </row>
    <row r="21" spans="1:18" x14ac:dyDescent="0.4">
      <c r="A21" s="82"/>
      <c r="B21" s="112"/>
      <c r="C21" s="112"/>
      <c r="D21" s="112"/>
      <c r="E21" s="112"/>
      <c r="F21" s="82"/>
      <c r="G21" s="87"/>
      <c r="H21" s="88"/>
      <c r="I21" s="89"/>
      <c r="J21" s="87"/>
      <c r="K21" s="112"/>
      <c r="L21" s="112"/>
      <c r="M21" s="87"/>
      <c r="N21" s="87"/>
      <c r="O21" s="82"/>
      <c r="P21" s="82"/>
      <c r="Q21" s="82"/>
      <c r="R21" s="82"/>
    </row>
    <row r="22" spans="1:18" x14ac:dyDescent="0.4">
      <c r="A22" s="82"/>
      <c r="B22" s="82"/>
      <c r="C22" s="82"/>
      <c r="D22" s="82"/>
      <c r="E22" s="82"/>
      <c r="F22" s="82"/>
      <c r="G22" s="87"/>
      <c r="H22" s="88"/>
      <c r="I22" s="89"/>
      <c r="J22" s="87"/>
      <c r="K22" s="112"/>
      <c r="L22" s="112"/>
      <c r="M22" s="87"/>
      <c r="N22" s="87"/>
      <c r="O22" s="82"/>
      <c r="P22" s="82"/>
      <c r="Q22" s="82"/>
      <c r="R22" s="82"/>
    </row>
    <row r="23" spans="1:18" x14ac:dyDescent="0.4">
      <c r="A23" s="82"/>
      <c r="B23" s="82"/>
      <c r="C23" s="82"/>
      <c r="D23" s="82"/>
      <c r="E23" s="82"/>
      <c r="F23" s="82"/>
      <c r="G23" s="87"/>
      <c r="H23" s="88"/>
      <c r="I23" s="89"/>
      <c r="J23" s="87"/>
      <c r="K23" s="112"/>
      <c r="L23" s="112"/>
      <c r="M23" s="87"/>
      <c r="N23" s="87"/>
      <c r="O23" s="82"/>
      <c r="P23" s="82"/>
      <c r="Q23" s="82"/>
      <c r="R23" s="82"/>
    </row>
    <row r="24" spans="1:18" x14ac:dyDescent="0.4">
      <c r="A24" s="82"/>
      <c r="B24" s="82"/>
      <c r="C24" s="82"/>
      <c r="D24" s="82"/>
      <c r="E24" s="82"/>
      <c r="F24" s="82"/>
      <c r="G24" s="87"/>
      <c r="H24" s="88"/>
      <c r="I24" s="94"/>
      <c r="J24" s="87"/>
      <c r="K24" s="111"/>
      <c r="L24" s="111"/>
      <c r="M24" s="87"/>
      <c r="N24" s="87"/>
      <c r="O24" s="82"/>
      <c r="P24" s="82"/>
      <c r="Q24" s="82"/>
      <c r="R24" s="82"/>
    </row>
    <row r="25" spans="1:18" x14ac:dyDescent="0.4">
      <c r="A25" s="82"/>
      <c r="B25" s="82"/>
      <c r="C25" s="82"/>
      <c r="D25" s="82"/>
      <c r="E25" s="82"/>
      <c r="F25" s="82"/>
      <c r="G25" s="87"/>
      <c r="H25" s="88"/>
      <c r="I25" s="94"/>
      <c r="J25" s="87"/>
      <c r="K25" s="94"/>
      <c r="L25" s="94"/>
      <c r="M25" s="87"/>
      <c r="N25" s="87"/>
      <c r="O25" s="82"/>
      <c r="P25" s="82"/>
      <c r="Q25" s="82"/>
      <c r="R25" s="82"/>
    </row>
    <row r="26" spans="1:18" x14ac:dyDescent="0.4">
      <c r="A26" s="82"/>
      <c r="B26" s="82"/>
      <c r="C26" s="82"/>
      <c r="D26" s="82"/>
      <c r="E26" s="82"/>
      <c r="F26" s="82"/>
      <c r="G26" s="87"/>
      <c r="H26" s="88"/>
      <c r="I26" s="82"/>
      <c r="J26" s="87"/>
      <c r="K26" s="112"/>
      <c r="L26" s="112"/>
      <c r="M26" s="87"/>
      <c r="N26" s="87"/>
      <c r="O26" s="82"/>
      <c r="P26" s="82"/>
      <c r="Q26" s="82"/>
      <c r="R26" s="82"/>
    </row>
    <row r="27" spans="1:18" x14ac:dyDescent="0.4">
      <c r="A27" s="82"/>
      <c r="B27" s="82"/>
      <c r="C27" s="82"/>
      <c r="D27" s="82"/>
      <c r="E27" s="82"/>
      <c r="F27" s="82"/>
      <c r="G27" s="87"/>
      <c r="H27" s="88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x14ac:dyDescent="0.4">
      <c r="A28" s="82"/>
      <c r="B28" s="82"/>
      <c r="C28" s="82"/>
      <c r="D28" s="82"/>
      <c r="E28" s="82"/>
      <c r="F28" s="82"/>
      <c r="G28" s="87"/>
      <c r="H28" s="88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x14ac:dyDescent="0.4">
      <c r="A29" s="82"/>
      <c r="B29" s="82"/>
      <c r="C29" s="82"/>
      <c r="D29" s="82"/>
      <c r="E29" s="82"/>
      <c r="F29" s="82"/>
      <c r="G29" s="82"/>
      <c r="H29" s="88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x14ac:dyDescent="0.4">
      <c r="A30" s="82"/>
      <c r="B30" s="82"/>
      <c r="C30" s="82"/>
      <c r="D30" s="82"/>
      <c r="E30" s="82"/>
      <c r="F30" s="82"/>
      <c r="G30" s="82"/>
      <c r="H30" s="95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x14ac:dyDescent="0.4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x14ac:dyDescent="0.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8A74-B1E0-4101-828F-59B32E28F106}">
  <sheetPr>
    <pageSetUpPr fitToPage="1"/>
  </sheetPr>
  <dimension ref="A1:R128"/>
  <sheetViews>
    <sheetView zoomScaleNormal="100" workbookViewId="0">
      <selection activeCell="G6" sqref="G6"/>
    </sheetView>
  </sheetViews>
  <sheetFormatPr defaultRowHeight="14.6" x14ac:dyDescent="0.4"/>
  <sheetData>
    <row r="1" spans="1:18" ht="18" customHeight="1" x14ac:dyDescent="0.5">
      <c r="A1" s="58" t="s">
        <v>27</v>
      </c>
      <c r="B1" s="58"/>
      <c r="C1" s="58"/>
      <c r="D1" s="58"/>
      <c r="E1" s="58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x14ac:dyDescent="0.5">
      <c r="A2" s="58" t="s">
        <v>26</v>
      </c>
      <c r="B2" s="58"/>
      <c r="C2" s="58"/>
      <c r="D2" s="58"/>
      <c r="E2" s="58"/>
      <c r="F2" s="58"/>
      <c r="G2" s="58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8.649999999999999" customHeight="1" thickBot="1" x14ac:dyDescent="0.55000000000000004">
      <c r="A3" s="57" t="s">
        <v>31</v>
      </c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ht="14.5" customHeight="1" thickBot="1" x14ac:dyDescent="0.45">
      <c r="A4" s="55" t="s">
        <v>24</v>
      </c>
      <c r="B4" s="54"/>
      <c r="C4" s="54"/>
      <c r="D4" s="54"/>
      <c r="E4" s="53"/>
      <c r="F4" s="52" t="s">
        <v>23</v>
      </c>
      <c r="G4" s="117"/>
      <c r="H4" s="124" t="s">
        <v>47</v>
      </c>
      <c r="I4" s="124"/>
      <c r="J4" s="124"/>
      <c r="K4" s="124"/>
      <c r="L4" s="124"/>
      <c r="M4" s="124"/>
      <c r="N4" s="124"/>
      <c r="O4" s="51" t="s">
        <v>22</v>
      </c>
      <c r="P4" s="51"/>
      <c r="Q4" s="51"/>
    </row>
    <row r="5" spans="1:18" ht="15" thickBot="1" x14ac:dyDescent="0.45">
      <c r="A5" s="50"/>
      <c r="B5" s="49"/>
      <c r="C5" s="49"/>
      <c r="D5" s="49"/>
      <c r="E5" s="48"/>
      <c r="F5" s="47"/>
      <c r="G5" s="118"/>
      <c r="H5" s="124"/>
      <c r="I5" s="124"/>
      <c r="J5" s="124"/>
      <c r="K5" s="124"/>
      <c r="L5" s="124"/>
      <c r="M5" s="124"/>
      <c r="N5" s="124"/>
      <c r="O5" s="46"/>
      <c r="P5" s="46"/>
      <c r="Q5" s="46"/>
    </row>
    <row r="6" spans="1:18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8" x14ac:dyDescent="0.4">
      <c r="A7" s="5">
        <v>1</v>
      </c>
      <c r="B7" s="9">
        <v>44081</v>
      </c>
      <c r="C7" s="13">
        <v>44084</v>
      </c>
      <c r="D7" s="4" t="s">
        <v>43</v>
      </c>
      <c r="E7" s="5" t="s">
        <v>3</v>
      </c>
      <c r="F7" s="12">
        <v>0.45833333333333331</v>
      </c>
      <c r="G7" s="12">
        <v>0.46180555555555558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 t="s">
        <v>29</v>
      </c>
      <c r="O7" s="4" t="s">
        <v>3</v>
      </c>
      <c r="P7" s="4" t="s">
        <v>3</v>
      </c>
      <c r="Q7" s="4" t="s">
        <v>3</v>
      </c>
    </row>
    <row r="8" spans="1:18" x14ac:dyDescent="0.4">
      <c r="A8" s="5">
        <v>2</v>
      </c>
      <c r="B8" s="8">
        <v>44088</v>
      </c>
      <c r="C8" s="13">
        <v>44089</v>
      </c>
      <c r="D8" s="7" t="s">
        <v>34</v>
      </c>
      <c r="E8" s="7" t="s">
        <v>3</v>
      </c>
      <c r="F8" s="32">
        <v>0.50347222222222221</v>
      </c>
      <c r="G8" s="32">
        <v>0.51388888888888895</v>
      </c>
      <c r="H8" s="7">
        <v>4</v>
      </c>
      <c r="I8" s="7">
        <v>0</v>
      </c>
      <c r="J8" s="7">
        <v>2</v>
      </c>
      <c r="K8" s="7">
        <v>2</v>
      </c>
      <c r="L8" s="7">
        <v>0</v>
      </c>
      <c r="M8" s="7">
        <v>2</v>
      </c>
      <c r="N8" s="7" t="s">
        <v>29</v>
      </c>
      <c r="O8" s="31" t="s">
        <v>29</v>
      </c>
      <c r="P8" s="7" t="s">
        <v>29</v>
      </c>
      <c r="Q8" s="31" t="s">
        <v>29</v>
      </c>
    </row>
    <row r="9" spans="1:18" x14ac:dyDescent="0.4">
      <c r="A9" s="5">
        <v>3</v>
      </c>
      <c r="B9" s="9">
        <v>44095</v>
      </c>
      <c r="C9" s="13">
        <v>44101</v>
      </c>
      <c r="D9" s="7" t="s">
        <v>0</v>
      </c>
      <c r="E9" s="5" t="s">
        <v>3</v>
      </c>
      <c r="F9" s="32">
        <v>0.52916666666666667</v>
      </c>
      <c r="G9" s="32">
        <v>0.53611111111111109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 t="s">
        <v>29</v>
      </c>
      <c r="O9" s="31" t="s">
        <v>3</v>
      </c>
      <c r="P9" s="31" t="s">
        <v>3</v>
      </c>
      <c r="Q9" s="31" t="s">
        <v>3</v>
      </c>
    </row>
    <row r="10" spans="1:18" x14ac:dyDescent="0.4">
      <c r="A10" s="5">
        <v>4</v>
      </c>
      <c r="B10" s="9"/>
      <c r="C10" s="13"/>
      <c r="D10" s="13"/>
      <c r="E10" s="5" t="s">
        <v>3</v>
      </c>
      <c r="F10" s="32"/>
      <c r="G10" s="32"/>
      <c r="H10" s="7"/>
      <c r="I10" s="7"/>
      <c r="J10" s="7"/>
      <c r="K10" s="7"/>
      <c r="L10" s="7"/>
      <c r="M10" s="7"/>
      <c r="N10" s="7"/>
      <c r="O10" s="31"/>
      <c r="P10" s="31"/>
      <c r="Q10" s="31"/>
    </row>
    <row r="11" spans="1:18" x14ac:dyDescent="0.4">
      <c r="A11" s="5">
        <v>5</v>
      </c>
      <c r="B11" s="9"/>
      <c r="C11" s="8"/>
      <c r="D11" s="5"/>
      <c r="E11" s="5" t="s">
        <v>3</v>
      </c>
      <c r="F11" s="6"/>
      <c r="G11" s="6"/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1:18" x14ac:dyDescent="0.4">
      <c r="A12" s="1"/>
      <c r="B12" s="2"/>
      <c r="C12" s="2"/>
      <c r="D12" s="2"/>
      <c r="E12" s="2"/>
      <c r="F12" s="2"/>
      <c r="G12" s="2"/>
      <c r="H12" s="97">
        <f t="shared" ref="H12:M12" si="0">SUM(H7:H11)</f>
        <v>4</v>
      </c>
      <c r="I12" s="97">
        <f t="shared" si="0"/>
        <v>0</v>
      </c>
      <c r="J12" s="97">
        <f t="shared" si="0"/>
        <v>2</v>
      </c>
      <c r="K12" s="97">
        <f t="shared" si="0"/>
        <v>2</v>
      </c>
      <c r="L12" s="97">
        <f t="shared" si="0"/>
        <v>0</v>
      </c>
      <c r="M12" s="97">
        <f t="shared" si="0"/>
        <v>2</v>
      </c>
      <c r="N12" s="2"/>
    </row>
    <row r="13" spans="1:18" x14ac:dyDescent="0.4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8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82"/>
    </row>
    <row r="15" spans="1:18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82"/>
    </row>
    <row r="16" spans="1:18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2"/>
    </row>
    <row r="17" spans="1:18" x14ac:dyDescent="0.4">
      <c r="A17" s="82"/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  <c r="O17" s="82"/>
      <c r="P17" s="82"/>
      <c r="Q17" s="82"/>
      <c r="R17" s="82"/>
    </row>
    <row r="18" spans="1:18" x14ac:dyDescent="0.4">
      <c r="A18" s="82"/>
      <c r="B18" s="82"/>
      <c r="C18" s="82"/>
      <c r="D18" s="82"/>
      <c r="E18" s="82"/>
      <c r="F18" s="82"/>
      <c r="G18" s="87"/>
      <c r="H18" s="88"/>
      <c r="I18" s="89"/>
      <c r="J18" s="87"/>
      <c r="K18" s="114"/>
      <c r="L18" s="114"/>
      <c r="M18" s="87"/>
      <c r="N18" s="87"/>
      <c r="O18" s="82"/>
      <c r="P18" s="82"/>
      <c r="Q18" s="82"/>
      <c r="R18" s="82"/>
    </row>
    <row r="19" spans="1:18" x14ac:dyDescent="0.4">
      <c r="A19" s="82"/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  <c r="O19" s="82"/>
      <c r="P19" s="82"/>
      <c r="Q19" s="82"/>
      <c r="R19" s="82"/>
    </row>
    <row r="20" spans="1:18" x14ac:dyDescent="0.4">
      <c r="A20" s="82"/>
      <c r="B20" s="82"/>
      <c r="C20" s="82"/>
      <c r="D20" s="82"/>
      <c r="E20" s="82"/>
      <c r="F20" s="87"/>
      <c r="G20" s="82"/>
      <c r="H20" s="88"/>
      <c r="I20" s="89"/>
      <c r="J20" s="87"/>
      <c r="K20" s="112"/>
      <c r="L20" s="112"/>
      <c r="M20" s="87"/>
      <c r="N20" s="87"/>
      <c r="O20" s="82"/>
      <c r="P20" s="82"/>
      <c r="Q20" s="82"/>
      <c r="R20" s="82"/>
    </row>
    <row r="21" spans="1:18" x14ac:dyDescent="0.4">
      <c r="A21" s="82"/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  <c r="O21" s="82"/>
      <c r="P21" s="82"/>
      <c r="Q21" s="82"/>
      <c r="R21" s="82"/>
    </row>
    <row r="22" spans="1:18" x14ac:dyDescent="0.4">
      <c r="A22" s="82"/>
      <c r="B22" s="82"/>
      <c r="C22" s="82"/>
      <c r="D22" s="82"/>
      <c r="E22" s="82"/>
      <c r="F22" s="82"/>
      <c r="G22" s="87"/>
      <c r="H22" s="88"/>
      <c r="I22" s="89"/>
      <c r="J22" s="87"/>
      <c r="K22" s="112"/>
      <c r="L22" s="112"/>
      <c r="M22" s="87"/>
      <c r="N22" s="87"/>
      <c r="O22" s="82"/>
      <c r="P22" s="82"/>
      <c r="Q22" s="82"/>
      <c r="R22" s="82"/>
    </row>
    <row r="23" spans="1:18" x14ac:dyDescent="0.4">
      <c r="A23" s="82"/>
      <c r="B23" s="82"/>
      <c r="C23" s="82"/>
      <c r="D23" s="82"/>
      <c r="E23" s="82"/>
      <c r="F23" s="82"/>
      <c r="G23" s="87"/>
      <c r="H23" s="88"/>
      <c r="I23" s="89"/>
      <c r="J23" s="87"/>
      <c r="K23" s="112"/>
      <c r="L23" s="112"/>
      <c r="M23" s="87"/>
      <c r="N23" s="87"/>
      <c r="O23" s="82"/>
      <c r="P23" s="82"/>
      <c r="Q23" s="82"/>
      <c r="R23" s="82"/>
    </row>
    <row r="24" spans="1:18" x14ac:dyDescent="0.4">
      <c r="A24" s="82"/>
      <c r="B24" s="82"/>
      <c r="C24" s="82"/>
      <c r="D24" s="82"/>
      <c r="E24" s="82"/>
      <c r="F24" s="82"/>
      <c r="G24" s="87"/>
      <c r="H24" s="88"/>
      <c r="I24" s="89"/>
      <c r="J24" s="87"/>
      <c r="K24" s="112"/>
      <c r="L24" s="112"/>
      <c r="M24" s="87"/>
      <c r="N24" s="87"/>
      <c r="O24" s="82"/>
      <c r="P24" s="82"/>
      <c r="Q24" s="82"/>
      <c r="R24" s="82"/>
    </row>
    <row r="25" spans="1:18" x14ac:dyDescent="0.4">
      <c r="A25" s="82"/>
      <c r="B25" s="82"/>
      <c r="C25" s="82"/>
      <c r="D25" s="82"/>
      <c r="E25" s="82"/>
      <c r="F25" s="82"/>
      <c r="G25" s="87"/>
      <c r="H25" s="88"/>
      <c r="I25" s="94"/>
      <c r="J25" s="87"/>
      <c r="K25" s="94"/>
      <c r="L25" s="94"/>
      <c r="M25" s="87"/>
      <c r="N25" s="87"/>
      <c r="O25" s="82"/>
      <c r="P25" s="82"/>
      <c r="Q25" s="82"/>
      <c r="R25" s="82"/>
    </row>
    <row r="26" spans="1:18" x14ac:dyDescent="0.4">
      <c r="A26" s="82"/>
      <c r="B26" s="82"/>
      <c r="C26" s="82"/>
      <c r="D26" s="82"/>
      <c r="E26" s="82"/>
      <c r="F26" s="82"/>
      <c r="G26" s="87"/>
      <c r="H26" s="88"/>
      <c r="I26" s="94"/>
      <c r="J26" s="87"/>
      <c r="K26" s="111"/>
      <c r="L26" s="111"/>
      <c r="M26" s="87"/>
      <c r="N26" s="87"/>
      <c r="O26" s="82"/>
      <c r="P26" s="82"/>
      <c r="Q26" s="82"/>
      <c r="R26" s="82"/>
    </row>
    <row r="27" spans="1:18" x14ac:dyDescent="0.4">
      <c r="A27" s="82"/>
      <c r="B27" s="82"/>
      <c r="C27" s="82"/>
      <c r="D27" s="82"/>
      <c r="E27" s="82"/>
      <c r="F27" s="82"/>
      <c r="G27" s="87"/>
      <c r="H27" s="88"/>
      <c r="I27" s="82"/>
      <c r="J27" s="87"/>
      <c r="K27" s="87"/>
      <c r="L27" s="87"/>
      <c r="M27" s="87"/>
      <c r="N27" s="87"/>
      <c r="O27" s="82"/>
      <c r="P27" s="82"/>
      <c r="Q27" s="82"/>
      <c r="R27" s="82"/>
    </row>
    <row r="28" spans="1:18" x14ac:dyDescent="0.4">
      <c r="A28" s="82"/>
      <c r="B28" s="82"/>
      <c r="C28" s="82"/>
      <c r="D28" s="82"/>
      <c r="E28" s="82"/>
      <c r="F28" s="82"/>
      <c r="G28" s="87"/>
      <c r="H28" s="88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x14ac:dyDescent="0.4">
      <c r="A29" s="82"/>
      <c r="B29" s="82"/>
      <c r="C29" s="82"/>
      <c r="D29" s="82"/>
      <c r="E29" s="82"/>
      <c r="F29" s="82"/>
      <c r="G29" s="87"/>
      <c r="H29" s="88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x14ac:dyDescent="0.4">
      <c r="A30" s="82"/>
      <c r="B30" s="82"/>
      <c r="C30" s="82"/>
      <c r="D30" s="82"/>
      <c r="E30" s="82"/>
      <c r="F30" s="82"/>
      <c r="G30" s="82"/>
      <c r="H30" s="8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x14ac:dyDescent="0.4">
      <c r="A31" s="82"/>
      <c r="B31" s="82"/>
      <c r="C31" s="82"/>
      <c r="D31" s="82"/>
      <c r="E31" s="82"/>
      <c r="F31" s="82"/>
      <c r="G31" s="82"/>
      <c r="H31" s="95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x14ac:dyDescent="0.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5378-4A7B-45A2-8D58-B90A4B28476D}">
  <sheetPr>
    <pageSetUpPr fitToPage="1"/>
  </sheetPr>
  <dimension ref="A1:R128"/>
  <sheetViews>
    <sheetView zoomScale="85" zoomScaleNormal="85" workbookViewId="0">
      <selection activeCell="G6" sqref="G6"/>
    </sheetView>
  </sheetViews>
  <sheetFormatPr defaultRowHeight="14.6" x14ac:dyDescent="0.4"/>
  <sheetData>
    <row r="1" spans="1:18" ht="18" customHeight="1" x14ac:dyDescent="0.5">
      <c r="A1" s="71" t="s">
        <v>27</v>
      </c>
      <c r="B1" s="71"/>
      <c r="C1" s="71"/>
      <c r="D1" s="71"/>
      <c r="E1" s="71"/>
      <c r="F1" s="71"/>
      <c r="G1" s="71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8" customHeight="1" x14ac:dyDescent="0.5">
      <c r="A2" s="71" t="s">
        <v>26</v>
      </c>
      <c r="B2" s="71"/>
      <c r="C2" s="71"/>
      <c r="D2" s="71"/>
      <c r="E2" s="71"/>
      <c r="F2" s="71"/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18.649999999999999" customHeight="1" thickBot="1" x14ac:dyDescent="0.55000000000000004">
      <c r="A3" s="70" t="s">
        <v>32</v>
      </c>
      <c r="B3" s="70"/>
      <c r="C3" s="70"/>
      <c r="D3" s="70"/>
      <c r="E3" s="70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ht="14.5" customHeight="1" thickBot="1" x14ac:dyDescent="0.45">
      <c r="A4" s="68" t="s">
        <v>24</v>
      </c>
      <c r="B4" s="67"/>
      <c r="C4" s="67"/>
      <c r="D4" s="67"/>
      <c r="E4" s="66"/>
      <c r="F4" s="65" t="s">
        <v>23</v>
      </c>
      <c r="G4" s="115"/>
      <c r="H4" s="123" t="s">
        <v>47</v>
      </c>
      <c r="I4" s="123"/>
      <c r="J4" s="123"/>
      <c r="K4" s="123"/>
      <c r="L4" s="123"/>
      <c r="M4" s="123"/>
      <c r="N4" s="123"/>
      <c r="O4" s="64" t="s">
        <v>22</v>
      </c>
      <c r="P4" s="64"/>
      <c r="Q4" s="64"/>
    </row>
    <row r="5" spans="1:18" ht="15" thickBot="1" x14ac:dyDescent="0.45">
      <c r="A5" s="63"/>
      <c r="B5" s="62"/>
      <c r="C5" s="62"/>
      <c r="D5" s="62"/>
      <c r="E5" s="61"/>
      <c r="F5" s="60"/>
      <c r="G5" s="116"/>
      <c r="H5" s="123"/>
      <c r="I5" s="123"/>
      <c r="J5" s="123"/>
      <c r="K5" s="123"/>
      <c r="L5" s="123"/>
      <c r="M5" s="123"/>
      <c r="N5" s="123"/>
      <c r="O5" s="59"/>
      <c r="P5" s="59"/>
      <c r="Q5" s="59"/>
    </row>
    <row r="6" spans="1:18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8" x14ac:dyDescent="0.4">
      <c r="A7" s="5">
        <v>1</v>
      </c>
      <c r="B7" s="9">
        <v>44075</v>
      </c>
      <c r="C7" s="9">
        <v>44080</v>
      </c>
      <c r="D7" s="4" t="s">
        <v>0</v>
      </c>
      <c r="E7" s="5" t="s">
        <v>3</v>
      </c>
      <c r="F7" s="12">
        <v>0.94652777777777775</v>
      </c>
      <c r="G7" s="12">
        <v>0.96111111111111114</v>
      </c>
      <c r="H7" s="4">
        <v>10</v>
      </c>
      <c r="I7" s="4">
        <v>1</v>
      </c>
      <c r="J7" s="4">
        <v>2</v>
      </c>
      <c r="K7" s="4">
        <v>2</v>
      </c>
      <c r="L7" s="4">
        <v>0</v>
      </c>
      <c r="M7" s="4">
        <v>0</v>
      </c>
      <c r="N7" s="4" t="s">
        <v>29</v>
      </c>
      <c r="O7" s="4" t="s">
        <v>29</v>
      </c>
      <c r="P7" s="4" t="s">
        <v>29</v>
      </c>
      <c r="Q7" s="4" t="s">
        <v>29</v>
      </c>
    </row>
    <row r="8" spans="1:18" ht="29.15" x14ac:dyDescent="0.4">
      <c r="A8" s="5">
        <v>2</v>
      </c>
      <c r="B8" s="8">
        <v>44081</v>
      </c>
      <c r="C8" s="13">
        <v>44083</v>
      </c>
      <c r="D8" s="7" t="s">
        <v>44</v>
      </c>
      <c r="E8" s="5" t="s">
        <v>3</v>
      </c>
      <c r="F8" s="32">
        <v>0.46458333333333335</v>
      </c>
      <c r="G8" s="32">
        <v>0.47361111111111115</v>
      </c>
      <c r="H8" s="7">
        <v>3</v>
      </c>
      <c r="I8" s="7">
        <v>0</v>
      </c>
      <c r="J8" s="7" t="s">
        <v>41</v>
      </c>
      <c r="K8" s="7">
        <v>1</v>
      </c>
      <c r="L8" s="7" t="s">
        <v>41</v>
      </c>
      <c r="M8" s="7" t="s">
        <v>41</v>
      </c>
      <c r="N8" s="7" t="s">
        <v>29</v>
      </c>
      <c r="O8" s="31" t="s">
        <v>29</v>
      </c>
      <c r="P8" s="31" t="s">
        <v>45</v>
      </c>
      <c r="Q8" s="31" t="s">
        <v>29</v>
      </c>
    </row>
    <row r="9" spans="1:18" x14ac:dyDescent="0.4">
      <c r="A9" s="5">
        <v>3</v>
      </c>
      <c r="B9" s="9">
        <v>44088</v>
      </c>
      <c r="C9" s="13">
        <v>44094</v>
      </c>
      <c r="D9" s="7" t="s">
        <v>0</v>
      </c>
      <c r="E9" s="5" t="s">
        <v>3</v>
      </c>
      <c r="F9" s="32">
        <v>0.71180555555555547</v>
      </c>
      <c r="G9" s="32">
        <v>0.72222222222222221</v>
      </c>
      <c r="H9" s="7">
        <v>3</v>
      </c>
      <c r="I9" s="7">
        <v>0</v>
      </c>
      <c r="J9" s="7">
        <v>2</v>
      </c>
      <c r="K9" s="7">
        <v>1</v>
      </c>
      <c r="L9" s="7">
        <v>1</v>
      </c>
      <c r="M9" s="7">
        <v>1</v>
      </c>
      <c r="N9" s="7" t="s">
        <v>46</v>
      </c>
      <c r="O9" s="31" t="s">
        <v>29</v>
      </c>
      <c r="P9" s="31" t="s">
        <v>29</v>
      </c>
      <c r="Q9" s="31" t="s">
        <v>29</v>
      </c>
    </row>
    <row r="10" spans="1:18" ht="29.15" x14ac:dyDescent="0.4">
      <c r="A10" s="100">
        <v>4</v>
      </c>
      <c r="B10" s="9">
        <v>44095</v>
      </c>
      <c r="C10" s="13">
        <v>44097</v>
      </c>
      <c r="D10" s="13" t="s">
        <v>44</v>
      </c>
      <c r="E10" s="5" t="s">
        <v>3</v>
      </c>
      <c r="F10" s="32">
        <v>0.49305555555555558</v>
      </c>
      <c r="G10" s="32">
        <v>0.50972222222222219</v>
      </c>
      <c r="H10" s="7">
        <v>2</v>
      </c>
      <c r="I10" s="7">
        <v>0</v>
      </c>
      <c r="J10" s="7">
        <v>2</v>
      </c>
      <c r="K10" s="7">
        <v>2</v>
      </c>
      <c r="L10" s="7">
        <v>0</v>
      </c>
      <c r="M10" s="7">
        <v>0</v>
      </c>
      <c r="N10" s="7" t="s">
        <v>29</v>
      </c>
      <c r="O10" s="31" t="s">
        <v>29</v>
      </c>
      <c r="P10" s="31" t="s">
        <v>39</v>
      </c>
      <c r="Q10" s="31" t="s">
        <v>29</v>
      </c>
    </row>
    <row r="11" spans="1:18" x14ac:dyDescent="0.4">
      <c r="A11" s="100">
        <v>6</v>
      </c>
      <c r="B11" s="9">
        <v>44102</v>
      </c>
      <c r="C11" s="13">
        <v>44108</v>
      </c>
      <c r="D11" s="100" t="s">
        <v>0</v>
      </c>
      <c r="E11" s="100" t="s">
        <v>3</v>
      </c>
      <c r="F11" s="101">
        <v>0.72222222222222221</v>
      </c>
      <c r="G11" s="101">
        <v>0.74444444444444446</v>
      </c>
      <c r="H11" s="100">
        <v>4</v>
      </c>
      <c r="I11" s="100">
        <v>0</v>
      </c>
      <c r="J11" s="100">
        <v>2</v>
      </c>
      <c r="K11" s="100">
        <v>2</v>
      </c>
      <c r="L11" s="100">
        <v>0</v>
      </c>
      <c r="M11" s="100">
        <v>2</v>
      </c>
      <c r="N11" s="100" t="s">
        <v>36</v>
      </c>
      <c r="O11" s="100" t="s">
        <v>29</v>
      </c>
      <c r="P11" s="100" t="s">
        <v>29</v>
      </c>
      <c r="Q11" s="100" t="s">
        <v>29</v>
      </c>
    </row>
    <row r="12" spans="1:18" x14ac:dyDescent="0.4">
      <c r="A12" s="104"/>
      <c r="B12" s="105"/>
      <c r="C12" s="105"/>
      <c r="D12" s="106"/>
      <c r="E12" s="106"/>
      <c r="F12" s="107"/>
      <c r="G12" s="107"/>
      <c r="H12" s="97">
        <f t="shared" ref="H12:M12" si="0">SUM(H7:H11)</f>
        <v>22</v>
      </c>
      <c r="I12" s="97">
        <f t="shared" si="0"/>
        <v>1</v>
      </c>
      <c r="J12" s="97">
        <f t="shared" si="0"/>
        <v>8</v>
      </c>
      <c r="K12" s="97">
        <f t="shared" si="0"/>
        <v>8</v>
      </c>
      <c r="L12" s="97">
        <f t="shared" si="0"/>
        <v>1</v>
      </c>
      <c r="M12" s="97">
        <f t="shared" si="0"/>
        <v>3</v>
      </c>
      <c r="N12" s="106"/>
      <c r="O12" s="106"/>
      <c r="P12" s="106"/>
      <c r="Q12" s="106"/>
    </row>
    <row r="13" spans="1:18" x14ac:dyDescent="0.4">
      <c r="A13" s="96"/>
      <c r="B13" s="102"/>
      <c r="C13" s="102"/>
      <c r="D13" s="96"/>
      <c r="E13" s="96"/>
      <c r="F13" s="103"/>
      <c r="G13" s="103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8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82"/>
    </row>
    <row r="15" spans="1:18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82"/>
    </row>
    <row r="16" spans="1:18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2"/>
    </row>
    <row r="17" spans="1:18" x14ac:dyDescent="0.4">
      <c r="A17" s="82"/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  <c r="O17" s="82"/>
      <c r="P17" s="82"/>
      <c r="Q17" s="82"/>
      <c r="R17" s="82"/>
    </row>
    <row r="18" spans="1:18" x14ac:dyDescent="0.4">
      <c r="A18" s="82"/>
      <c r="B18" s="82"/>
      <c r="C18" s="82"/>
      <c r="D18" s="82"/>
      <c r="E18" s="82"/>
      <c r="F18" s="82"/>
      <c r="G18" s="87"/>
      <c r="H18" s="88"/>
      <c r="I18" s="89"/>
      <c r="J18" s="87"/>
      <c r="K18" s="114"/>
      <c r="L18" s="114"/>
      <c r="M18" s="87"/>
      <c r="N18" s="87"/>
      <c r="O18" s="82"/>
      <c r="P18" s="82"/>
      <c r="Q18" s="82"/>
      <c r="R18" s="82"/>
    </row>
    <row r="19" spans="1:18" x14ac:dyDescent="0.4">
      <c r="A19" s="82"/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  <c r="O19" s="82"/>
      <c r="P19" s="82"/>
      <c r="Q19" s="82"/>
      <c r="R19" s="82"/>
    </row>
    <row r="20" spans="1:18" x14ac:dyDescent="0.4">
      <c r="A20" s="82"/>
      <c r="B20" s="82"/>
      <c r="C20" s="82"/>
      <c r="D20" s="82"/>
      <c r="E20" s="82"/>
      <c r="F20" s="87"/>
      <c r="G20" s="82"/>
      <c r="H20" s="88"/>
      <c r="I20" s="89"/>
      <c r="J20" s="87"/>
      <c r="K20" s="112"/>
      <c r="L20" s="112"/>
      <c r="M20" s="87"/>
      <c r="N20" s="87"/>
      <c r="O20" s="82"/>
      <c r="P20" s="82"/>
      <c r="Q20" s="82"/>
      <c r="R20" s="82"/>
    </row>
    <row r="21" spans="1:18" x14ac:dyDescent="0.4">
      <c r="A21" s="82"/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  <c r="O21" s="82"/>
      <c r="P21" s="82"/>
      <c r="Q21" s="82"/>
      <c r="R21" s="82"/>
    </row>
    <row r="22" spans="1:18" x14ac:dyDescent="0.4">
      <c r="A22" s="82"/>
      <c r="B22" s="82"/>
      <c r="C22" s="82"/>
      <c r="D22" s="82"/>
      <c r="E22" s="82"/>
      <c r="F22" s="82"/>
      <c r="G22" s="87"/>
      <c r="H22" s="88"/>
      <c r="I22" s="89"/>
      <c r="J22" s="87"/>
      <c r="K22" s="112"/>
      <c r="L22" s="112"/>
      <c r="M22" s="87"/>
      <c r="N22" s="87"/>
      <c r="O22" s="82"/>
      <c r="P22" s="82"/>
      <c r="Q22" s="82"/>
      <c r="R22" s="82"/>
    </row>
    <row r="23" spans="1:18" x14ac:dyDescent="0.4">
      <c r="A23" s="82"/>
      <c r="B23" s="82"/>
      <c r="C23" s="82"/>
      <c r="D23" s="82"/>
      <c r="E23" s="82"/>
      <c r="F23" s="82"/>
      <c r="G23" s="87"/>
      <c r="H23" s="88"/>
      <c r="I23" s="89"/>
      <c r="J23" s="87"/>
      <c r="K23" s="112"/>
      <c r="L23" s="112"/>
      <c r="M23" s="87"/>
      <c r="N23" s="87"/>
      <c r="O23" s="82"/>
      <c r="P23" s="82"/>
      <c r="Q23" s="82"/>
      <c r="R23" s="82"/>
    </row>
    <row r="24" spans="1:18" x14ac:dyDescent="0.4">
      <c r="A24" s="82"/>
      <c r="B24" s="82"/>
      <c r="C24" s="82"/>
      <c r="D24" s="82"/>
      <c r="E24" s="82"/>
      <c r="F24" s="82"/>
      <c r="G24" s="87"/>
      <c r="H24" s="88"/>
      <c r="I24" s="89"/>
      <c r="J24" s="87"/>
      <c r="K24" s="112"/>
      <c r="L24" s="112"/>
      <c r="M24" s="87"/>
      <c r="N24" s="87"/>
      <c r="O24" s="82"/>
      <c r="P24" s="82"/>
      <c r="Q24" s="82"/>
      <c r="R24" s="82"/>
    </row>
    <row r="25" spans="1:18" x14ac:dyDescent="0.4">
      <c r="A25" s="82"/>
      <c r="B25" s="82"/>
      <c r="C25" s="82"/>
      <c r="D25" s="82"/>
      <c r="E25" s="82"/>
      <c r="F25" s="82"/>
      <c r="G25" s="87"/>
      <c r="H25" s="88"/>
      <c r="I25" s="94"/>
      <c r="J25" s="87"/>
      <c r="K25" s="94"/>
      <c r="L25" s="94"/>
      <c r="M25" s="87"/>
      <c r="N25" s="87"/>
      <c r="O25" s="82"/>
      <c r="P25" s="82"/>
      <c r="Q25" s="82"/>
      <c r="R25" s="82"/>
    </row>
    <row r="26" spans="1:18" x14ac:dyDescent="0.4">
      <c r="A26" s="82"/>
      <c r="B26" s="82"/>
      <c r="C26" s="82"/>
      <c r="D26" s="82"/>
      <c r="E26" s="82"/>
      <c r="F26" s="82"/>
      <c r="G26" s="87"/>
      <c r="H26" s="88"/>
      <c r="I26" s="94"/>
      <c r="J26" s="87"/>
      <c r="K26" s="111"/>
      <c r="L26" s="111"/>
      <c r="M26" s="87"/>
      <c r="N26" s="87"/>
      <c r="O26" s="82"/>
      <c r="P26" s="82"/>
      <c r="Q26" s="82"/>
      <c r="R26" s="82"/>
    </row>
    <row r="27" spans="1:18" x14ac:dyDescent="0.4">
      <c r="A27" s="82"/>
      <c r="B27" s="82"/>
      <c r="C27" s="82"/>
      <c r="D27" s="82"/>
      <c r="E27" s="82"/>
      <c r="F27" s="82"/>
      <c r="G27" s="87"/>
      <c r="H27" s="88"/>
      <c r="I27" s="82"/>
      <c r="J27" s="87"/>
      <c r="K27" s="87"/>
      <c r="L27" s="87"/>
      <c r="M27" s="87"/>
      <c r="N27" s="87"/>
      <c r="O27" s="82"/>
      <c r="P27" s="82"/>
      <c r="Q27" s="82"/>
      <c r="R27" s="82"/>
    </row>
    <row r="28" spans="1:18" x14ac:dyDescent="0.4">
      <c r="A28" s="82"/>
      <c r="B28" s="82"/>
      <c r="C28" s="82"/>
      <c r="D28" s="82"/>
      <c r="E28" s="82"/>
      <c r="F28" s="82"/>
      <c r="G28" s="87"/>
      <c r="H28" s="88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x14ac:dyDescent="0.4">
      <c r="A29" s="82"/>
      <c r="B29" s="82"/>
      <c r="C29" s="82"/>
      <c r="D29" s="82"/>
      <c r="E29" s="82"/>
      <c r="F29" s="82"/>
      <c r="G29" s="87"/>
      <c r="H29" s="88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x14ac:dyDescent="0.4">
      <c r="A30" s="82"/>
      <c r="B30" s="82"/>
      <c r="C30" s="82"/>
      <c r="D30" s="82"/>
      <c r="E30" s="82"/>
      <c r="F30" s="82"/>
      <c r="G30" s="82"/>
      <c r="H30" s="8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x14ac:dyDescent="0.4">
      <c r="A31" s="82"/>
      <c r="B31" s="82"/>
      <c r="C31" s="82"/>
      <c r="D31" s="82"/>
      <c r="E31" s="82"/>
      <c r="F31" s="82"/>
      <c r="G31" s="82"/>
      <c r="H31" s="95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x14ac:dyDescent="0.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3659-AF68-40F4-A159-51B0E94C5E96}">
  <sheetPr>
    <pageSetUpPr fitToPage="1"/>
  </sheetPr>
  <dimension ref="A1:R128"/>
  <sheetViews>
    <sheetView workbookViewId="0">
      <selection activeCell="G6" sqref="G6"/>
    </sheetView>
  </sheetViews>
  <sheetFormatPr defaultRowHeight="14.6" x14ac:dyDescent="0.4"/>
  <cols>
    <col min="7" max="7" width="11.23046875" customWidth="1"/>
  </cols>
  <sheetData>
    <row r="1" spans="1:17" ht="18" customHeight="1" x14ac:dyDescent="0.5">
      <c r="A1" s="45" t="s">
        <v>27</v>
      </c>
      <c r="B1" s="45"/>
      <c r="C1" s="45"/>
      <c r="D1" s="45"/>
      <c r="E1" s="45"/>
      <c r="F1" s="45"/>
      <c r="G1" s="45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 customHeight="1" x14ac:dyDescent="0.5">
      <c r="A2" s="45" t="s">
        <v>26</v>
      </c>
      <c r="B2" s="45"/>
      <c r="C2" s="45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649999999999999" customHeight="1" thickBot="1" x14ac:dyDescent="0.55000000000000004">
      <c r="A3" s="44" t="s">
        <v>28</v>
      </c>
      <c r="B3" s="44"/>
      <c r="C3" s="44"/>
      <c r="D3" s="44"/>
      <c r="E3" s="44"/>
      <c r="F3" s="44"/>
      <c r="G3" s="44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4.5" customHeight="1" thickBot="1" x14ac:dyDescent="0.45">
      <c r="A4" s="42" t="s">
        <v>24</v>
      </c>
      <c r="B4" s="41"/>
      <c r="C4" s="41"/>
      <c r="D4" s="41"/>
      <c r="E4" s="40"/>
      <c r="F4" s="39" t="s">
        <v>23</v>
      </c>
      <c r="G4" s="119"/>
      <c r="H4" s="125" t="s">
        <v>47</v>
      </c>
      <c r="I4" s="125"/>
      <c r="J4" s="125"/>
      <c r="K4" s="125"/>
      <c r="L4" s="125"/>
      <c r="M4" s="125"/>
      <c r="N4" s="125"/>
      <c r="O4" s="38" t="s">
        <v>22</v>
      </c>
      <c r="P4" s="38"/>
      <c r="Q4" s="38"/>
    </row>
    <row r="5" spans="1:17" ht="15" thickBot="1" x14ac:dyDescent="0.45">
      <c r="A5" s="37"/>
      <c r="B5" s="36"/>
      <c r="C5" s="36"/>
      <c r="D5" s="36"/>
      <c r="E5" s="35"/>
      <c r="F5" s="34"/>
      <c r="G5" s="120"/>
      <c r="H5" s="125"/>
      <c r="I5" s="125"/>
      <c r="J5" s="125"/>
      <c r="K5" s="125"/>
      <c r="L5" s="125"/>
      <c r="M5" s="125"/>
      <c r="N5" s="125"/>
      <c r="O5" s="33"/>
      <c r="P5" s="33"/>
      <c r="Q5" s="33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44039</v>
      </c>
      <c r="C7" s="13">
        <v>44045</v>
      </c>
      <c r="D7" s="4" t="s">
        <v>4</v>
      </c>
      <c r="E7" s="5" t="s">
        <v>3</v>
      </c>
      <c r="F7" s="12">
        <v>0.70833333333333337</v>
      </c>
      <c r="G7" s="12">
        <v>0.76388888888888884</v>
      </c>
      <c r="H7" s="4">
        <v>3</v>
      </c>
      <c r="I7" s="4">
        <v>0</v>
      </c>
      <c r="J7" s="4">
        <v>2</v>
      </c>
      <c r="K7" s="4">
        <v>2</v>
      </c>
      <c r="L7" s="4">
        <v>0</v>
      </c>
      <c r="M7" s="4">
        <v>0</v>
      </c>
      <c r="N7" s="4" t="s">
        <v>2</v>
      </c>
      <c r="O7" s="4" t="s">
        <v>1</v>
      </c>
      <c r="P7" s="4" t="s">
        <v>1</v>
      </c>
      <c r="Q7" s="4" t="s">
        <v>1</v>
      </c>
    </row>
    <row r="8" spans="1:17" x14ac:dyDescent="0.4">
      <c r="A8" s="5">
        <v>2</v>
      </c>
      <c r="B8" s="9"/>
      <c r="C8" s="13"/>
      <c r="D8" s="7"/>
      <c r="E8" s="7"/>
      <c r="F8" s="32"/>
      <c r="G8" s="32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4">
      <c r="A9" s="5">
        <v>3</v>
      </c>
      <c r="B9" s="9"/>
      <c r="C9" s="13"/>
      <c r="D9" s="7"/>
      <c r="E9" s="7"/>
      <c r="F9" s="32"/>
      <c r="G9" s="32"/>
      <c r="H9" s="7"/>
      <c r="I9" s="7"/>
      <c r="J9" s="7"/>
      <c r="K9" s="7"/>
      <c r="L9" s="7"/>
      <c r="M9" s="7"/>
      <c r="N9" s="7"/>
      <c r="O9" s="31"/>
      <c r="P9" s="31"/>
      <c r="Q9" s="31"/>
    </row>
    <row r="10" spans="1:17" x14ac:dyDescent="0.4">
      <c r="A10" s="5">
        <v>4</v>
      </c>
      <c r="B10" s="9"/>
      <c r="C10" s="13"/>
      <c r="D10" s="13"/>
      <c r="E10" s="7"/>
      <c r="F10" s="32"/>
      <c r="G10" s="32"/>
      <c r="H10" s="7"/>
      <c r="I10" s="7"/>
      <c r="J10" s="7"/>
      <c r="K10" s="7"/>
      <c r="L10" s="7"/>
      <c r="M10" s="7"/>
      <c r="N10" s="7"/>
      <c r="O10" s="31"/>
      <c r="P10" s="31"/>
      <c r="Q10" s="31"/>
    </row>
    <row r="11" spans="1:17" ht="15" thickBot="1" x14ac:dyDescent="0.45">
      <c r="A11" s="10">
        <v>5</v>
      </c>
      <c r="B11" s="9"/>
      <c r="C11" s="8"/>
      <c r="D11" s="5"/>
      <c r="E11" s="7"/>
      <c r="F11" s="6"/>
      <c r="G11" s="6"/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1:17" x14ac:dyDescent="0.4">
      <c r="A12" s="1"/>
      <c r="B12" s="2"/>
      <c r="C12" s="2"/>
      <c r="D12" s="2"/>
      <c r="E12" s="2"/>
      <c r="F12" s="2"/>
      <c r="G12" s="2"/>
      <c r="H12" s="97">
        <f>SUM(H7:H11)</f>
        <v>3</v>
      </c>
      <c r="I12" s="97">
        <f>SUM(I7:I11)</f>
        <v>0</v>
      </c>
      <c r="J12" s="97">
        <f>SUM(J7:J11)</f>
        <v>2</v>
      </c>
      <c r="K12" s="97">
        <f>SUM(K7:K11)</f>
        <v>2</v>
      </c>
      <c r="L12" s="97">
        <f>SUM(L7:L11)</f>
        <v>0</v>
      </c>
      <c r="M12" s="97">
        <f>SUM(M7:M11)</f>
        <v>0</v>
      </c>
      <c r="N12" s="2"/>
    </row>
    <row r="13" spans="1:17" s="82" customFormat="1" x14ac:dyDescent="0.4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s="82" customFormat="1" x14ac:dyDescent="0.4"/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O4:Q5"/>
    <mergeCell ref="H4:N5"/>
    <mergeCell ref="A4:E5"/>
    <mergeCell ref="A1:G1"/>
    <mergeCell ref="A2:G2"/>
    <mergeCell ref="A3:G3"/>
    <mergeCell ref="F4:G5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A915F-AF4A-4E1B-980B-D339A6737639}">
  <sheetPr>
    <pageSetUpPr fitToPage="1"/>
  </sheetPr>
  <dimension ref="A1:R128"/>
  <sheetViews>
    <sheetView zoomScaleNormal="100" workbookViewId="0">
      <selection activeCell="G6" sqref="G6"/>
    </sheetView>
  </sheetViews>
  <sheetFormatPr defaultRowHeight="14.6" x14ac:dyDescent="0.4"/>
  <sheetData>
    <row r="1" spans="1:17" ht="18" customHeight="1" x14ac:dyDescent="0.5">
      <c r="A1" s="58" t="s">
        <v>27</v>
      </c>
      <c r="B1" s="58"/>
      <c r="C1" s="58"/>
      <c r="D1" s="58"/>
      <c r="E1" s="58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x14ac:dyDescent="0.5">
      <c r="A2" s="58" t="s">
        <v>26</v>
      </c>
      <c r="B2" s="58"/>
      <c r="C2" s="58"/>
      <c r="D2" s="58"/>
      <c r="E2" s="58"/>
      <c r="F2" s="58"/>
      <c r="G2" s="58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.649999999999999" customHeight="1" thickBot="1" x14ac:dyDescent="0.55000000000000004">
      <c r="A3" s="57" t="s">
        <v>31</v>
      </c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4.5" customHeight="1" thickBot="1" x14ac:dyDescent="0.45">
      <c r="A4" s="55" t="s">
        <v>24</v>
      </c>
      <c r="B4" s="54"/>
      <c r="C4" s="54"/>
      <c r="D4" s="54"/>
      <c r="E4" s="53"/>
      <c r="F4" s="52" t="s">
        <v>23</v>
      </c>
      <c r="G4" s="117"/>
      <c r="H4" s="124" t="s">
        <v>47</v>
      </c>
      <c r="I4" s="124"/>
      <c r="J4" s="124"/>
      <c r="K4" s="124"/>
      <c r="L4" s="124"/>
      <c r="M4" s="124"/>
      <c r="N4" s="124"/>
      <c r="O4" s="51" t="s">
        <v>22</v>
      </c>
      <c r="P4" s="51"/>
      <c r="Q4" s="51"/>
    </row>
    <row r="5" spans="1:17" ht="15" thickBot="1" x14ac:dyDescent="0.45">
      <c r="A5" s="50"/>
      <c r="B5" s="49"/>
      <c r="C5" s="49"/>
      <c r="D5" s="49"/>
      <c r="E5" s="48"/>
      <c r="F5" s="47"/>
      <c r="G5" s="118"/>
      <c r="H5" s="124"/>
      <c r="I5" s="124"/>
      <c r="J5" s="124"/>
      <c r="K5" s="124"/>
      <c r="L5" s="124"/>
      <c r="M5" s="124"/>
      <c r="N5" s="124"/>
      <c r="O5" s="46"/>
      <c r="P5" s="46"/>
      <c r="Q5" s="46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44039</v>
      </c>
      <c r="C7" s="13">
        <v>44043</v>
      </c>
      <c r="D7" s="4" t="s">
        <v>30</v>
      </c>
      <c r="E7" s="5" t="s">
        <v>3</v>
      </c>
      <c r="F7" s="12">
        <v>0.59722222222222221</v>
      </c>
      <c r="G7" s="12">
        <v>0.61597222222222225</v>
      </c>
      <c r="H7" s="4">
        <v>5</v>
      </c>
      <c r="I7" s="4">
        <v>1</v>
      </c>
      <c r="J7" s="4">
        <v>2</v>
      </c>
      <c r="K7" s="4">
        <v>2</v>
      </c>
      <c r="L7" s="4">
        <v>0</v>
      </c>
      <c r="M7" s="4">
        <v>0</v>
      </c>
      <c r="N7" s="4" t="s">
        <v>29</v>
      </c>
      <c r="O7" s="4" t="s">
        <v>29</v>
      </c>
      <c r="P7" s="4" t="s">
        <v>29</v>
      </c>
      <c r="Q7" s="4" t="s">
        <v>29</v>
      </c>
    </row>
    <row r="8" spans="1:17" x14ac:dyDescent="0.4">
      <c r="A8" s="5">
        <v>2</v>
      </c>
      <c r="B8" s="9"/>
      <c r="C8" s="13"/>
      <c r="D8" s="7"/>
      <c r="E8" s="7"/>
      <c r="F8" s="32"/>
      <c r="G8" s="32"/>
      <c r="H8" s="7"/>
      <c r="I8" s="7"/>
      <c r="J8" s="7"/>
      <c r="K8" s="7"/>
      <c r="L8" s="7"/>
      <c r="M8" s="7"/>
      <c r="N8" s="7"/>
      <c r="O8" s="31"/>
      <c r="P8" s="31"/>
      <c r="Q8" s="31"/>
    </row>
    <row r="9" spans="1:17" x14ac:dyDescent="0.4">
      <c r="A9" s="5">
        <v>3</v>
      </c>
      <c r="B9" s="9"/>
      <c r="C9" s="13"/>
      <c r="D9" s="7"/>
      <c r="E9" s="7"/>
      <c r="F9" s="32"/>
      <c r="G9" s="32"/>
      <c r="H9" s="7"/>
      <c r="I9" s="7"/>
      <c r="J9" s="7"/>
      <c r="K9" s="7"/>
      <c r="L9" s="7"/>
      <c r="M9" s="7"/>
      <c r="N9" s="7"/>
      <c r="O9" s="31"/>
      <c r="P9" s="31"/>
      <c r="Q9" s="31"/>
    </row>
    <row r="10" spans="1:17" x14ac:dyDescent="0.4">
      <c r="A10" s="5">
        <v>4</v>
      </c>
      <c r="B10" s="9"/>
      <c r="C10" s="13"/>
      <c r="D10" s="13"/>
      <c r="E10" s="7"/>
      <c r="F10" s="32"/>
      <c r="G10" s="32"/>
      <c r="H10" s="7"/>
      <c r="I10" s="7"/>
      <c r="J10" s="7"/>
      <c r="K10" s="7"/>
      <c r="L10" s="7"/>
      <c r="M10" s="7"/>
      <c r="N10" s="7"/>
      <c r="O10" s="31"/>
      <c r="P10" s="31"/>
      <c r="Q10" s="31"/>
    </row>
    <row r="11" spans="1:17" ht="15" thickBot="1" x14ac:dyDescent="0.45">
      <c r="A11" s="10">
        <v>5</v>
      </c>
      <c r="B11" s="9"/>
      <c r="C11" s="8"/>
      <c r="D11" s="5"/>
      <c r="E11" s="7"/>
      <c r="F11" s="6"/>
      <c r="G11" s="6"/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1:17" x14ac:dyDescent="0.4">
      <c r="A12" s="1"/>
      <c r="B12" s="2"/>
      <c r="C12" s="2"/>
      <c r="D12" s="2"/>
      <c r="E12" s="2"/>
      <c r="F12" s="2"/>
      <c r="G12" s="2"/>
      <c r="H12" s="97">
        <f>SUM(H7:H11)</f>
        <v>5</v>
      </c>
      <c r="I12" s="97">
        <f>SUM(I7:I11)</f>
        <v>1</v>
      </c>
      <c r="J12" s="97">
        <f>SUM(J7:J11)</f>
        <v>2</v>
      </c>
      <c r="K12" s="97">
        <f>SUM(K7:K11)</f>
        <v>2</v>
      </c>
      <c r="L12" s="97">
        <f>SUM(L7:L11)</f>
        <v>0</v>
      </c>
      <c r="M12" s="97">
        <f>SUM(M7:M11)</f>
        <v>0</v>
      </c>
      <c r="N12" s="2"/>
    </row>
    <row r="13" spans="1:17" s="82" customFormat="1" x14ac:dyDescent="0.4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s="82" customFormat="1" x14ac:dyDescent="0.4"/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A4:E5"/>
    <mergeCell ref="A1:G1"/>
    <mergeCell ref="A2:G2"/>
    <mergeCell ref="A3:G3"/>
    <mergeCell ref="F4:G5"/>
    <mergeCell ref="O4:Q5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129BB-1A83-4FDD-B008-386D2AC69DA0}">
  <sheetPr>
    <pageSetUpPr fitToPage="1"/>
  </sheetPr>
  <dimension ref="A1:R128"/>
  <sheetViews>
    <sheetView workbookViewId="0">
      <selection activeCell="G6" sqref="G6"/>
    </sheetView>
  </sheetViews>
  <sheetFormatPr defaultRowHeight="14.6" x14ac:dyDescent="0.4"/>
  <cols>
    <col min="1" max="2" width="10.3828125" bestFit="1" customWidth="1"/>
  </cols>
  <sheetData>
    <row r="1" spans="1:17" ht="18" customHeight="1" x14ac:dyDescent="0.5">
      <c r="A1" s="71" t="s">
        <v>27</v>
      </c>
      <c r="B1" s="71"/>
      <c r="C1" s="71"/>
      <c r="D1" s="71"/>
      <c r="E1" s="71"/>
      <c r="F1" s="71"/>
      <c r="G1" s="71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 customHeight="1" x14ac:dyDescent="0.5">
      <c r="A2" s="71" t="s">
        <v>26</v>
      </c>
      <c r="B2" s="71"/>
      <c r="C2" s="71"/>
      <c r="D2" s="71"/>
      <c r="E2" s="71"/>
      <c r="F2" s="71"/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.649999999999999" customHeight="1" thickBot="1" x14ac:dyDescent="0.55000000000000004">
      <c r="A3" s="70" t="s">
        <v>32</v>
      </c>
      <c r="B3" s="70"/>
      <c r="C3" s="70"/>
      <c r="D3" s="70"/>
      <c r="E3" s="70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4.5" customHeight="1" thickBot="1" x14ac:dyDescent="0.45">
      <c r="A4" s="68" t="s">
        <v>24</v>
      </c>
      <c r="B4" s="67"/>
      <c r="C4" s="67"/>
      <c r="D4" s="67"/>
      <c r="E4" s="66"/>
      <c r="F4" s="65" t="s">
        <v>23</v>
      </c>
      <c r="G4" s="115"/>
      <c r="H4" s="123" t="s">
        <v>47</v>
      </c>
      <c r="I4" s="123"/>
      <c r="J4" s="123"/>
      <c r="K4" s="123"/>
      <c r="L4" s="123"/>
      <c r="M4" s="123"/>
      <c r="N4" s="123"/>
      <c r="O4" s="64" t="s">
        <v>22</v>
      </c>
      <c r="P4" s="64"/>
      <c r="Q4" s="64"/>
    </row>
    <row r="5" spans="1:17" ht="15" thickBot="1" x14ac:dyDescent="0.45">
      <c r="A5" s="63"/>
      <c r="B5" s="62"/>
      <c r="C5" s="62"/>
      <c r="D5" s="62"/>
      <c r="E5" s="61"/>
      <c r="F5" s="60"/>
      <c r="G5" s="116"/>
      <c r="H5" s="123"/>
      <c r="I5" s="123"/>
      <c r="J5" s="123"/>
      <c r="K5" s="123"/>
      <c r="L5" s="123"/>
      <c r="M5" s="123"/>
      <c r="N5" s="123"/>
      <c r="O5" s="59"/>
      <c r="P5" s="59"/>
      <c r="Q5" s="59"/>
    </row>
    <row r="6" spans="1:17" ht="89.6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44039</v>
      </c>
      <c r="C7" s="13">
        <v>44045</v>
      </c>
      <c r="D7" s="4" t="s">
        <v>4</v>
      </c>
      <c r="E7" s="5" t="s">
        <v>3</v>
      </c>
      <c r="F7" s="12">
        <v>0.70833333333333337</v>
      </c>
      <c r="G7" s="12">
        <v>0.73958333333333337</v>
      </c>
      <c r="H7" s="4">
        <v>2</v>
      </c>
      <c r="I7" s="4">
        <v>0</v>
      </c>
      <c r="J7" s="4">
        <v>2</v>
      </c>
      <c r="K7" s="4">
        <v>1</v>
      </c>
      <c r="L7" s="4">
        <v>0</v>
      </c>
      <c r="M7" s="4">
        <v>1</v>
      </c>
      <c r="N7" s="4" t="s">
        <v>1</v>
      </c>
      <c r="O7" s="4" t="s">
        <v>3</v>
      </c>
      <c r="P7" s="4" t="s">
        <v>3</v>
      </c>
      <c r="Q7" s="4" t="s">
        <v>3</v>
      </c>
    </row>
    <row r="8" spans="1:17" x14ac:dyDescent="0.4">
      <c r="A8" s="5">
        <v>2</v>
      </c>
    </row>
    <row r="9" spans="1:17" x14ac:dyDescent="0.4">
      <c r="A9" s="5">
        <v>3</v>
      </c>
    </row>
    <row r="10" spans="1:17" ht="15" thickBot="1" x14ac:dyDescent="0.45">
      <c r="A10" s="10">
        <v>4</v>
      </c>
    </row>
    <row r="11" spans="1:17" x14ac:dyDescent="0.4">
      <c r="A11" s="2">
        <v>5</v>
      </c>
    </row>
    <row r="12" spans="1:17" x14ac:dyDescent="0.4">
      <c r="A12" s="1"/>
      <c r="B12" s="2"/>
      <c r="C12" s="2"/>
      <c r="D12" s="2"/>
      <c r="E12" s="2"/>
      <c r="F12" s="2"/>
      <c r="G12" s="2"/>
      <c r="H12" s="98"/>
      <c r="I12" s="98"/>
      <c r="J12" s="98"/>
      <c r="K12" s="98"/>
      <c r="L12" s="98"/>
      <c r="M12" s="98"/>
      <c r="N12" s="2"/>
      <c r="O12" s="2"/>
      <c r="P12" s="2"/>
      <c r="Q12" s="2"/>
    </row>
    <row r="13" spans="1:17" s="82" customFormat="1" ht="14.6" customHeight="1" x14ac:dyDescent="0.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x14ac:dyDescent="0.4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82" customFormat="1" x14ac:dyDescent="0.4">
      <c r="B16" s="84"/>
      <c r="C16" s="84"/>
      <c r="D16" s="84"/>
      <c r="E16" s="84"/>
      <c r="F16" s="84"/>
      <c r="G16" s="85"/>
      <c r="H16" s="86"/>
      <c r="I16" s="86"/>
      <c r="J16" s="86"/>
      <c r="K16" s="86"/>
      <c r="L16" s="86"/>
      <c r="M16" s="86"/>
      <c r="N16" s="86"/>
    </row>
    <row r="17" spans="2:14" s="82" customFormat="1" x14ac:dyDescent="0.4">
      <c r="G17" s="87"/>
      <c r="H17" s="88"/>
      <c r="I17" s="112"/>
      <c r="J17" s="112"/>
      <c r="K17" s="114"/>
      <c r="L17" s="114"/>
      <c r="M17" s="112"/>
      <c r="N17" s="87"/>
    </row>
    <row r="18" spans="2:14" s="82" customFormat="1" x14ac:dyDescent="0.4">
      <c r="B18" s="90"/>
      <c r="C18" s="90"/>
      <c r="D18" s="91"/>
      <c r="E18" s="92"/>
      <c r="F18" s="90"/>
      <c r="G18" s="87"/>
      <c r="H18" s="88"/>
      <c r="I18" s="89"/>
      <c r="J18" s="87"/>
      <c r="K18" s="112"/>
      <c r="L18" s="112"/>
      <c r="M18" s="87"/>
      <c r="N18" s="87"/>
    </row>
    <row r="19" spans="2:14" s="82" customFormat="1" x14ac:dyDescent="0.4">
      <c r="F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B20" s="94"/>
      <c r="C20" s="94"/>
      <c r="D20" s="94"/>
      <c r="E20" s="94"/>
      <c r="F20" s="93"/>
      <c r="G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2"/>
      <c r="C21" s="112"/>
      <c r="D21" s="112"/>
      <c r="E21" s="112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94"/>
      <c r="J24" s="87"/>
      <c r="K24" s="111"/>
      <c r="L24" s="111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J26" s="87"/>
      <c r="K26" s="112"/>
      <c r="L26" s="112"/>
      <c r="M26" s="87"/>
      <c r="N26" s="87"/>
    </row>
    <row r="27" spans="2:14" s="82" customFormat="1" x14ac:dyDescent="0.4">
      <c r="G27" s="87"/>
      <c r="H27" s="88"/>
    </row>
    <row r="28" spans="2:14" s="82" customFormat="1" x14ac:dyDescent="0.4">
      <c r="G28" s="87"/>
      <c r="H28" s="88"/>
    </row>
    <row r="29" spans="2:14" s="82" customFormat="1" x14ac:dyDescent="0.4">
      <c r="H29" s="88"/>
    </row>
    <row r="30" spans="2:14" s="82" customFormat="1" x14ac:dyDescent="0.4">
      <c r="H30" s="95"/>
    </row>
    <row r="31" spans="2:14" s="82" customFormat="1" x14ac:dyDescent="0.4"/>
    <row r="32" spans="2:14" s="82" customFormat="1" x14ac:dyDescent="0.4"/>
    <row r="33" spans="1:18" s="82" customFormat="1" x14ac:dyDescent="0.4"/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A4:E5"/>
    <mergeCell ref="A1:G1"/>
    <mergeCell ref="A2:G2"/>
    <mergeCell ref="A3:G3"/>
    <mergeCell ref="F4:G5"/>
    <mergeCell ref="O4:Q5"/>
  </mergeCells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E748-DFDE-4203-96F1-CC7080F78D9A}">
  <sheetPr>
    <pageSetUpPr fitToPage="1"/>
  </sheetPr>
  <dimension ref="A1:R128"/>
  <sheetViews>
    <sheetView zoomScaleNormal="100" workbookViewId="0">
      <selection activeCell="G6" sqref="G6"/>
    </sheetView>
  </sheetViews>
  <sheetFormatPr defaultRowHeight="14.6" x14ac:dyDescent="0.4"/>
  <sheetData>
    <row r="1" spans="1:17" ht="18" customHeight="1" x14ac:dyDescent="0.5">
      <c r="A1" s="30" t="s">
        <v>27</v>
      </c>
      <c r="B1" s="30"/>
      <c r="C1" s="30"/>
      <c r="D1" s="30"/>
      <c r="E1" s="30"/>
      <c r="F1" s="30"/>
      <c r="G1" s="30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" customHeight="1" x14ac:dyDescent="0.5">
      <c r="A2" s="30" t="s">
        <v>26</v>
      </c>
      <c r="B2" s="30"/>
      <c r="C2" s="30"/>
      <c r="D2" s="30"/>
      <c r="E2" s="30"/>
      <c r="F2" s="30"/>
      <c r="G2" s="30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649999999999999" customHeight="1" thickBot="1" x14ac:dyDescent="0.55000000000000004">
      <c r="A3" s="29" t="s">
        <v>25</v>
      </c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4.5" customHeight="1" thickBot="1" x14ac:dyDescent="0.45">
      <c r="A4" s="27" t="s">
        <v>24</v>
      </c>
      <c r="B4" s="26"/>
      <c r="C4" s="26"/>
      <c r="D4" s="26"/>
      <c r="E4" s="25"/>
      <c r="F4" s="24" t="s">
        <v>23</v>
      </c>
      <c r="G4" s="121"/>
      <c r="H4" s="126" t="s">
        <v>47</v>
      </c>
      <c r="I4" s="126"/>
      <c r="J4" s="126"/>
      <c r="K4" s="126"/>
      <c r="L4" s="126"/>
      <c r="M4" s="126"/>
      <c r="N4" s="126"/>
      <c r="O4" s="23" t="s">
        <v>22</v>
      </c>
      <c r="P4" s="23"/>
      <c r="Q4" s="23"/>
    </row>
    <row r="5" spans="1:17" ht="15" thickBot="1" x14ac:dyDescent="0.45">
      <c r="A5" s="22"/>
      <c r="B5" s="21"/>
      <c r="C5" s="21"/>
      <c r="D5" s="21"/>
      <c r="E5" s="20"/>
      <c r="F5" s="19"/>
      <c r="G5" s="122"/>
      <c r="H5" s="126"/>
      <c r="I5" s="126"/>
      <c r="J5" s="126"/>
      <c r="K5" s="126"/>
      <c r="L5" s="126"/>
      <c r="M5" s="126"/>
      <c r="N5" s="126"/>
      <c r="O5" s="18"/>
      <c r="P5" s="18"/>
      <c r="Q5" s="18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44046</v>
      </c>
      <c r="C7" s="13">
        <v>44048</v>
      </c>
      <c r="D7" s="7" t="s">
        <v>33</v>
      </c>
      <c r="E7" s="7" t="s">
        <v>3</v>
      </c>
      <c r="F7" s="32">
        <v>0.52777777777777779</v>
      </c>
      <c r="G7" s="32">
        <v>0.53819444444444442</v>
      </c>
      <c r="H7" s="7">
        <v>2</v>
      </c>
      <c r="I7" s="7">
        <v>0</v>
      </c>
      <c r="J7" s="7">
        <v>2</v>
      </c>
      <c r="K7" s="7">
        <v>0</v>
      </c>
      <c r="L7" s="7">
        <v>2</v>
      </c>
      <c r="M7" s="7">
        <v>0</v>
      </c>
      <c r="N7" s="7" t="s">
        <v>29</v>
      </c>
      <c r="O7" s="31" t="s">
        <v>3</v>
      </c>
      <c r="P7" s="31" t="s">
        <v>3</v>
      </c>
      <c r="Q7" s="31" t="s">
        <v>3</v>
      </c>
    </row>
    <row r="8" spans="1:17" x14ac:dyDescent="0.4">
      <c r="A8" s="5">
        <v>2</v>
      </c>
      <c r="B8" s="9">
        <v>44053</v>
      </c>
      <c r="C8" s="13">
        <v>44059</v>
      </c>
      <c r="D8" s="7" t="s">
        <v>4</v>
      </c>
      <c r="E8" s="7" t="s">
        <v>3</v>
      </c>
      <c r="F8" s="32">
        <v>0.72916666666666663</v>
      </c>
      <c r="G8" s="32">
        <v>0.73611111111111116</v>
      </c>
      <c r="H8" s="7">
        <v>4</v>
      </c>
      <c r="I8" s="7">
        <v>0</v>
      </c>
      <c r="J8" s="7">
        <v>2</v>
      </c>
      <c r="K8" s="7">
        <v>2</v>
      </c>
      <c r="L8" s="7">
        <v>0</v>
      </c>
      <c r="M8" s="7">
        <v>2</v>
      </c>
      <c r="N8" s="7" t="s">
        <v>2</v>
      </c>
      <c r="O8" s="31" t="s">
        <v>29</v>
      </c>
      <c r="P8" s="31" t="s">
        <v>29</v>
      </c>
      <c r="Q8" s="31" t="s">
        <v>29</v>
      </c>
    </row>
    <row r="9" spans="1:17" x14ac:dyDescent="0.4">
      <c r="A9" s="5">
        <v>3</v>
      </c>
      <c r="B9" s="9">
        <v>44060</v>
      </c>
      <c r="C9" s="13">
        <v>44061</v>
      </c>
      <c r="D9" s="7" t="s">
        <v>34</v>
      </c>
      <c r="E9" s="7" t="s">
        <v>3</v>
      </c>
      <c r="F9" s="32">
        <v>0.57500000000000007</v>
      </c>
      <c r="G9" s="32">
        <v>0.58333333333333337</v>
      </c>
      <c r="H9" s="7">
        <v>3</v>
      </c>
      <c r="I9" s="7">
        <v>0</v>
      </c>
      <c r="J9" s="7">
        <v>1</v>
      </c>
      <c r="K9" s="7">
        <v>1</v>
      </c>
      <c r="L9" s="7">
        <v>0</v>
      </c>
      <c r="M9" s="7">
        <v>0</v>
      </c>
      <c r="N9" s="7" t="s">
        <v>29</v>
      </c>
      <c r="O9" s="31" t="s">
        <v>29</v>
      </c>
      <c r="P9" s="31" t="s">
        <v>29</v>
      </c>
      <c r="Q9" s="31" t="s">
        <v>29</v>
      </c>
    </row>
    <row r="10" spans="1:17" x14ac:dyDescent="0.4">
      <c r="A10" s="5">
        <v>4</v>
      </c>
      <c r="B10" s="9">
        <v>44067</v>
      </c>
      <c r="C10" s="13">
        <v>44073</v>
      </c>
      <c r="D10" s="7" t="s">
        <v>4</v>
      </c>
      <c r="E10" s="7" t="s">
        <v>3</v>
      </c>
      <c r="F10" s="32">
        <v>0.72430555555555554</v>
      </c>
      <c r="G10" s="32">
        <v>0.73125000000000007</v>
      </c>
      <c r="H10" s="7">
        <v>4</v>
      </c>
      <c r="I10" s="7">
        <v>1</v>
      </c>
      <c r="J10" s="7">
        <v>2</v>
      </c>
      <c r="K10" s="7">
        <v>1</v>
      </c>
      <c r="L10" s="7">
        <v>1</v>
      </c>
      <c r="M10" s="7">
        <v>2</v>
      </c>
      <c r="N10" s="7" t="s">
        <v>29</v>
      </c>
      <c r="O10" s="31" t="s">
        <v>3</v>
      </c>
      <c r="P10" s="31" t="s">
        <v>3</v>
      </c>
      <c r="Q10" s="31" t="s">
        <v>3</v>
      </c>
    </row>
    <row r="11" spans="1:17" ht="15" thickBot="1" x14ac:dyDescent="0.45">
      <c r="A11" s="10">
        <v>5</v>
      </c>
      <c r="B11" s="9">
        <v>44074</v>
      </c>
      <c r="C11" s="8">
        <v>44075</v>
      </c>
      <c r="D11" s="5" t="s">
        <v>34</v>
      </c>
      <c r="E11" s="7" t="s">
        <v>3</v>
      </c>
      <c r="F11" s="6">
        <v>0.54861111111111105</v>
      </c>
      <c r="G11" s="6">
        <v>0.55277777777777781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 t="s">
        <v>35</v>
      </c>
      <c r="O11" s="4" t="s">
        <v>3</v>
      </c>
      <c r="P11" s="4" t="s">
        <v>3</v>
      </c>
      <c r="Q11" s="4" t="s">
        <v>3</v>
      </c>
    </row>
    <row r="12" spans="1:17" ht="15" thickBot="1" x14ac:dyDescent="0.45">
      <c r="A12" s="1"/>
      <c r="B12" s="2"/>
      <c r="C12" s="2"/>
      <c r="D12" s="2"/>
      <c r="E12" s="2"/>
      <c r="F12" s="2"/>
      <c r="G12" s="2"/>
      <c r="H12" s="3">
        <f t="shared" ref="H12:M12" si="0">SUM(H7:H11)</f>
        <v>13</v>
      </c>
      <c r="I12" s="3">
        <f t="shared" si="0"/>
        <v>1</v>
      </c>
      <c r="J12" s="3">
        <f t="shared" si="0"/>
        <v>7</v>
      </c>
      <c r="K12" s="3">
        <f t="shared" si="0"/>
        <v>4</v>
      </c>
      <c r="L12" s="3">
        <f t="shared" si="0"/>
        <v>3</v>
      </c>
      <c r="M12" s="3">
        <f t="shared" si="0"/>
        <v>4</v>
      </c>
      <c r="N12" s="2"/>
    </row>
    <row r="13" spans="1:17" x14ac:dyDescent="0.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5C18-E278-4648-A067-8E9EDE0A509A}">
  <sheetPr>
    <pageSetUpPr fitToPage="1"/>
  </sheetPr>
  <dimension ref="A1:R128"/>
  <sheetViews>
    <sheetView workbookViewId="0">
      <selection activeCell="G6" sqref="G6"/>
    </sheetView>
  </sheetViews>
  <sheetFormatPr defaultRowHeight="14.6" x14ac:dyDescent="0.4"/>
  <cols>
    <col min="7" max="7" width="11.23046875" customWidth="1"/>
  </cols>
  <sheetData>
    <row r="1" spans="1:17" ht="18" customHeight="1" x14ac:dyDescent="0.5">
      <c r="A1" s="45" t="s">
        <v>27</v>
      </c>
      <c r="B1" s="45"/>
      <c r="C1" s="45"/>
      <c r="D1" s="45"/>
      <c r="E1" s="45"/>
      <c r="F1" s="45"/>
      <c r="G1" s="45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 customHeight="1" x14ac:dyDescent="0.5">
      <c r="A2" s="45" t="s">
        <v>26</v>
      </c>
      <c r="B2" s="45"/>
      <c r="C2" s="45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649999999999999" customHeight="1" thickBot="1" x14ac:dyDescent="0.55000000000000004">
      <c r="A3" s="44" t="s">
        <v>28</v>
      </c>
      <c r="B3" s="44"/>
      <c r="C3" s="44"/>
      <c r="D3" s="44"/>
      <c r="E3" s="44"/>
      <c r="F3" s="44"/>
      <c r="G3" s="44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4.5" customHeight="1" thickBot="1" x14ac:dyDescent="0.45">
      <c r="A4" s="42" t="s">
        <v>24</v>
      </c>
      <c r="B4" s="41"/>
      <c r="C4" s="41"/>
      <c r="D4" s="41"/>
      <c r="E4" s="40"/>
      <c r="F4" s="39" t="s">
        <v>23</v>
      </c>
      <c r="G4" s="119"/>
      <c r="H4" s="125" t="s">
        <v>47</v>
      </c>
      <c r="I4" s="125"/>
      <c r="J4" s="125"/>
      <c r="K4" s="125"/>
      <c r="L4" s="125"/>
      <c r="M4" s="125"/>
      <c r="N4" s="125"/>
      <c r="O4" s="38" t="s">
        <v>22</v>
      </c>
      <c r="P4" s="38"/>
      <c r="Q4" s="38"/>
    </row>
    <row r="5" spans="1:17" ht="15" thickBot="1" x14ac:dyDescent="0.45">
      <c r="A5" s="37"/>
      <c r="B5" s="36"/>
      <c r="C5" s="36"/>
      <c r="D5" s="36"/>
      <c r="E5" s="35"/>
      <c r="F5" s="34"/>
      <c r="G5" s="120"/>
      <c r="H5" s="125"/>
      <c r="I5" s="125"/>
      <c r="J5" s="125"/>
      <c r="K5" s="125"/>
      <c r="L5" s="125"/>
      <c r="M5" s="125"/>
      <c r="N5" s="125"/>
      <c r="O5" s="33"/>
      <c r="P5" s="33"/>
      <c r="Q5" s="33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ht="39.75" customHeight="1" x14ac:dyDescent="0.4">
      <c r="A7" s="72">
        <v>1</v>
      </c>
      <c r="B7" s="73">
        <v>44039</v>
      </c>
      <c r="C7" s="73">
        <v>44045</v>
      </c>
      <c r="D7" s="74" t="s">
        <v>0</v>
      </c>
      <c r="E7" s="74" t="s">
        <v>3</v>
      </c>
      <c r="F7" s="75">
        <v>0.70833333333333337</v>
      </c>
      <c r="G7" s="75">
        <v>0.76388888888888884</v>
      </c>
      <c r="H7" s="74">
        <v>3</v>
      </c>
      <c r="I7" s="74">
        <v>0</v>
      </c>
      <c r="J7" s="74">
        <v>2</v>
      </c>
      <c r="K7" s="74">
        <v>2</v>
      </c>
      <c r="L7" s="74">
        <v>0</v>
      </c>
      <c r="M7" s="76">
        <v>1</v>
      </c>
      <c r="N7" s="74" t="s">
        <v>36</v>
      </c>
      <c r="O7" s="77" t="s">
        <v>29</v>
      </c>
      <c r="P7" s="77" t="s">
        <v>29</v>
      </c>
      <c r="Q7" s="77" t="s">
        <v>29</v>
      </c>
    </row>
    <row r="8" spans="1:17" ht="72.900000000000006" x14ac:dyDescent="0.4">
      <c r="A8" s="5">
        <v>2</v>
      </c>
      <c r="B8" s="9">
        <v>44046</v>
      </c>
      <c r="C8" s="13">
        <v>44052</v>
      </c>
      <c r="D8" s="7" t="s">
        <v>0</v>
      </c>
      <c r="E8" s="7" t="s">
        <v>3</v>
      </c>
      <c r="F8" s="32" t="s">
        <v>37</v>
      </c>
      <c r="G8" s="32" t="s">
        <v>38</v>
      </c>
      <c r="H8" s="7" t="s">
        <v>3</v>
      </c>
      <c r="I8" s="7" t="s">
        <v>3</v>
      </c>
      <c r="J8" s="7" t="s">
        <v>3</v>
      </c>
      <c r="K8" s="7" t="s">
        <v>3</v>
      </c>
      <c r="L8" s="7" t="s">
        <v>3</v>
      </c>
      <c r="M8" s="7" t="s">
        <v>3</v>
      </c>
      <c r="N8" s="7" t="s">
        <v>3</v>
      </c>
      <c r="O8" s="7" t="s">
        <v>3</v>
      </c>
      <c r="P8" s="7" t="s">
        <v>3</v>
      </c>
      <c r="Q8" s="7" t="s">
        <v>3</v>
      </c>
    </row>
    <row r="9" spans="1:17" x14ac:dyDescent="0.4">
      <c r="A9" s="5">
        <v>3</v>
      </c>
      <c r="B9" s="9">
        <v>44053</v>
      </c>
      <c r="C9" s="13">
        <v>44059</v>
      </c>
      <c r="D9" s="7" t="s">
        <v>0</v>
      </c>
      <c r="E9" s="7" t="s">
        <v>3</v>
      </c>
      <c r="F9" s="32">
        <v>0.75138888888888899</v>
      </c>
      <c r="G9" s="32">
        <v>0.76111111111111107</v>
      </c>
      <c r="H9" s="7">
        <v>2</v>
      </c>
      <c r="I9" s="7">
        <v>0</v>
      </c>
      <c r="J9" s="7">
        <v>1</v>
      </c>
      <c r="K9" s="7">
        <v>1</v>
      </c>
      <c r="L9" s="7">
        <v>0</v>
      </c>
      <c r="M9" s="7">
        <v>0</v>
      </c>
      <c r="N9" s="7" t="s">
        <v>29</v>
      </c>
      <c r="O9" s="31" t="s">
        <v>29</v>
      </c>
      <c r="P9" s="31" t="s">
        <v>29</v>
      </c>
      <c r="Q9" s="31" t="s">
        <v>29</v>
      </c>
    </row>
    <row r="10" spans="1:17" x14ac:dyDescent="0.4">
      <c r="A10" s="5">
        <v>4</v>
      </c>
      <c r="B10" s="9">
        <v>44067</v>
      </c>
      <c r="C10" s="13">
        <v>44073</v>
      </c>
      <c r="D10" s="13" t="s">
        <v>0</v>
      </c>
      <c r="E10" s="7" t="s">
        <v>3</v>
      </c>
      <c r="F10" s="32">
        <v>0.78125</v>
      </c>
      <c r="G10" s="32">
        <v>0.78611111111111109</v>
      </c>
      <c r="H10" s="7">
        <v>1</v>
      </c>
      <c r="I10" s="7">
        <v>0</v>
      </c>
      <c r="J10" s="7">
        <v>0</v>
      </c>
      <c r="K10" s="7">
        <v>0</v>
      </c>
      <c r="L10" s="7">
        <v>1</v>
      </c>
      <c r="M10" s="7">
        <v>1</v>
      </c>
      <c r="N10" s="7" t="s">
        <v>39</v>
      </c>
      <c r="O10" s="31" t="s">
        <v>3</v>
      </c>
      <c r="P10" s="31" t="s">
        <v>3</v>
      </c>
      <c r="Q10" s="31" t="s">
        <v>3</v>
      </c>
    </row>
    <row r="11" spans="1:17" x14ac:dyDescent="0.4">
      <c r="A11" s="5">
        <v>5</v>
      </c>
      <c r="B11" s="9">
        <v>44074</v>
      </c>
      <c r="C11" s="13">
        <v>44076</v>
      </c>
      <c r="D11" s="4" t="s">
        <v>33</v>
      </c>
      <c r="E11" s="5" t="s">
        <v>3</v>
      </c>
      <c r="F11" s="12">
        <v>0.52430555555555558</v>
      </c>
      <c r="G11" s="12">
        <v>0.53194444444444444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 t="s">
        <v>29</v>
      </c>
      <c r="O11" s="4" t="s">
        <v>3</v>
      </c>
      <c r="P11" s="4" t="s">
        <v>3</v>
      </c>
      <c r="Q11" s="4" t="s">
        <v>3</v>
      </c>
    </row>
    <row r="12" spans="1:17" ht="15" thickBot="1" x14ac:dyDescent="0.45">
      <c r="A12" s="10">
        <v>6</v>
      </c>
      <c r="B12" s="9"/>
      <c r="C12" s="13"/>
      <c r="D12" s="4"/>
      <c r="E12" s="5"/>
      <c r="F12" s="12"/>
      <c r="G12" s="12"/>
      <c r="N12" s="4"/>
      <c r="O12" s="4"/>
      <c r="P12" s="4"/>
      <c r="Q12" s="4"/>
    </row>
    <row r="13" spans="1:17" x14ac:dyDescent="0.4">
      <c r="A13" s="1"/>
      <c r="B13" s="2"/>
      <c r="C13" s="2"/>
      <c r="D13" s="2"/>
      <c r="E13" s="2"/>
      <c r="F13" s="2"/>
      <c r="G13" s="2"/>
      <c r="H13" s="99">
        <f t="shared" ref="H13:M13" si="0">SUM(H7:H11)</f>
        <v>7</v>
      </c>
      <c r="I13" s="99">
        <f t="shared" si="0"/>
        <v>0</v>
      </c>
      <c r="J13" s="99">
        <f t="shared" si="0"/>
        <v>4</v>
      </c>
      <c r="K13" s="99">
        <f t="shared" si="0"/>
        <v>3</v>
      </c>
      <c r="L13" s="99">
        <f t="shared" si="0"/>
        <v>2</v>
      </c>
      <c r="M13" s="99">
        <f t="shared" si="0"/>
        <v>3</v>
      </c>
      <c r="N13" s="2"/>
    </row>
    <row r="14" spans="1:17" s="82" customFormat="1" x14ac:dyDescent="0.4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ht="14.6" customHeight="1" x14ac:dyDescent="0.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82" customFormat="1" x14ac:dyDescent="0.4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82" customFormat="1" x14ac:dyDescent="0.4">
      <c r="B18" s="84"/>
      <c r="C18" s="84"/>
      <c r="D18" s="84"/>
      <c r="E18" s="84"/>
      <c r="F18" s="84"/>
      <c r="G18" s="85"/>
      <c r="H18" s="86"/>
      <c r="I18" s="86"/>
      <c r="J18" s="86"/>
      <c r="K18" s="113"/>
      <c r="L18" s="113"/>
      <c r="M18" s="86"/>
      <c r="N18" s="86"/>
    </row>
    <row r="19" spans="1:17" s="82" customFormat="1" x14ac:dyDescent="0.4">
      <c r="G19" s="87"/>
      <c r="H19" s="88"/>
      <c r="I19" s="89"/>
      <c r="J19" s="87"/>
      <c r="K19" s="114"/>
      <c r="L19" s="114"/>
      <c r="M19" s="87"/>
      <c r="N19" s="87"/>
    </row>
    <row r="20" spans="1:17" s="82" customFormat="1" x14ac:dyDescent="0.4">
      <c r="B20" s="90"/>
      <c r="C20" s="90"/>
      <c r="D20" s="91"/>
      <c r="E20" s="92"/>
      <c r="F20" s="90"/>
      <c r="G20" s="87"/>
      <c r="H20" s="88"/>
      <c r="I20" s="89"/>
      <c r="J20" s="87"/>
      <c r="K20" s="112"/>
      <c r="L20" s="112"/>
      <c r="M20" s="87"/>
      <c r="N20" s="87"/>
    </row>
    <row r="21" spans="1:17" s="82" customFormat="1" x14ac:dyDescent="0.4">
      <c r="B21" s="112"/>
      <c r="C21" s="112"/>
      <c r="D21" s="112"/>
      <c r="E21" s="112"/>
      <c r="F21" s="87"/>
      <c r="H21" s="88"/>
      <c r="I21" s="89"/>
      <c r="J21" s="87"/>
      <c r="K21" s="112"/>
      <c r="L21" s="112"/>
      <c r="M21" s="87"/>
      <c r="N21" s="87"/>
    </row>
    <row r="22" spans="1:17" s="82" customFormat="1" x14ac:dyDescent="0.4">
      <c r="B22" s="94"/>
      <c r="C22" s="94"/>
      <c r="D22" s="94"/>
      <c r="E22" s="94"/>
      <c r="F22" s="93"/>
      <c r="G22" s="87"/>
      <c r="H22" s="88"/>
      <c r="I22" s="89"/>
      <c r="J22" s="87"/>
      <c r="K22" s="112"/>
      <c r="L22" s="112"/>
      <c r="M22" s="87"/>
      <c r="N22" s="87"/>
    </row>
    <row r="23" spans="1:17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1:17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1:17" s="82" customFormat="1" x14ac:dyDescent="0.4">
      <c r="G25" s="87"/>
      <c r="H25" s="88"/>
      <c r="I25" s="89"/>
      <c r="J25" s="87"/>
      <c r="K25" s="87"/>
      <c r="L25" s="87"/>
      <c r="M25" s="87"/>
      <c r="N25" s="87"/>
    </row>
    <row r="26" spans="1:17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1:17" s="82" customFormat="1" x14ac:dyDescent="0.4">
      <c r="G27" s="87"/>
      <c r="H27" s="88"/>
      <c r="I27" s="94"/>
      <c r="J27" s="87"/>
      <c r="K27" s="94"/>
      <c r="L27" s="94"/>
      <c r="M27" s="87"/>
      <c r="N27" s="87"/>
    </row>
    <row r="28" spans="1:17" s="82" customFormat="1" x14ac:dyDescent="0.4">
      <c r="G28" s="87"/>
      <c r="H28" s="88"/>
      <c r="J28" s="87"/>
      <c r="K28" s="87"/>
      <c r="L28" s="87"/>
      <c r="M28" s="87"/>
      <c r="N28" s="87"/>
    </row>
    <row r="29" spans="1:17" s="82" customFormat="1" x14ac:dyDescent="0.4">
      <c r="G29" s="87"/>
      <c r="H29" s="88"/>
    </row>
    <row r="30" spans="1:17" s="82" customFormat="1" x14ac:dyDescent="0.4">
      <c r="G30" s="87"/>
      <c r="H30" s="88"/>
    </row>
    <row r="31" spans="1:17" s="82" customFormat="1" x14ac:dyDescent="0.4">
      <c r="H31" s="88"/>
    </row>
    <row r="32" spans="1:17" s="82" customFormat="1" x14ac:dyDescent="0.4">
      <c r="H32" s="95"/>
    </row>
    <row r="33" spans="1:18" x14ac:dyDescent="0.4">
      <c r="A33" s="82"/>
      <c r="B33" s="82"/>
      <c r="C33" s="82"/>
      <c r="D33" s="82"/>
      <c r="E33" s="82"/>
      <c r="F33" s="82"/>
      <c r="G33" s="82"/>
      <c r="H33" s="82">
        <f>SUM(H19:H32)</f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CCA7-E609-4791-A1FD-6C50EF3CB73A}">
  <sheetPr>
    <pageSetUpPr fitToPage="1"/>
  </sheetPr>
  <dimension ref="A1:R128"/>
  <sheetViews>
    <sheetView zoomScale="85" zoomScaleNormal="85" workbookViewId="0">
      <selection activeCell="G6" sqref="G6"/>
    </sheetView>
  </sheetViews>
  <sheetFormatPr defaultRowHeight="14.6" x14ac:dyDescent="0.4"/>
  <cols>
    <col min="2" max="2" width="10.69140625" bestFit="1" customWidth="1"/>
  </cols>
  <sheetData>
    <row r="1" spans="1:17" ht="18" customHeight="1" x14ac:dyDescent="0.5">
      <c r="A1" s="58" t="s">
        <v>27</v>
      </c>
      <c r="B1" s="58"/>
      <c r="C1" s="58"/>
      <c r="D1" s="58"/>
      <c r="E1" s="58"/>
      <c r="F1" s="58"/>
      <c r="G1" s="58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x14ac:dyDescent="0.5">
      <c r="A2" s="58" t="s">
        <v>26</v>
      </c>
      <c r="B2" s="58"/>
      <c r="C2" s="58"/>
      <c r="D2" s="58"/>
      <c r="E2" s="58"/>
      <c r="F2" s="58"/>
      <c r="G2" s="58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.649999999999999" customHeight="1" thickBot="1" x14ac:dyDescent="0.55000000000000004">
      <c r="A3" s="57" t="s">
        <v>31</v>
      </c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4.5" customHeight="1" thickBot="1" x14ac:dyDescent="0.45">
      <c r="A4" s="55" t="s">
        <v>24</v>
      </c>
      <c r="B4" s="54"/>
      <c r="C4" s="54"/>
      <c r="D4" s="54"/>
      <c r="E4" s="53"/>
      <c r="F4" s="52" t="s">
        <v>23</v>
      </c>
      <c r="G4" s="117"/>
      <c r="H4" s="124" t="s">
        <v>47</v>
      </c>
      <c r="I4" s="124"/>
      <c r="J4" s="124"/>
      <c r="K4" s="124"/>
      <c r="L4" s="124"/>
      <c r="M4" s="124"/>
      <c r="N4" s="124"/>
      <c r="O4" s="51" t="s">
        <v>22</v>
      </c>
      <c r="P4" s="51"/>
      <c r="Q4" s="51"/>
    </row>
    <row r="5" spans="1:17" ht="15" thickBot="1" x14ac:dyDescent="0.45">
      <c r="A5" s="50"/>
      <c r="B5" s="49"/>
      <c r="C5" s="49"/>
      <c r="D5" s="49"/>
      <c r="E5" s="48"/>
      <c r="F5" s="47"/>
      <c r="G5" s="118"/>
      <c r="H5" s="124"/>
      <c r="I5" s="124"/>
      <c r="J5" s="124"/>
      <c r="K5" s="124"/>
      <c r="L5" s="124"/>
      <c r="M5" s="124"/>
      <c r="N5" s="124"/>
      <c r="O5" s="46"/>
      <c r="P5" s="46"/>
      <c r="Q5" s="46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x14ac:dyDescent="0.4">
      <c r="A7" s="5">
        <v>1</v>
      </c>
      <c r="B7" s="9">
        <v>44046</v>
      </c>
      <c r="C7" s="13">
        <v>44047</v>
      </c>
      <c r="D7" s="7" t="s">
        <v>34</v>
      </c>
      <c r="E7" s="7" t="s">
        <v>3</v>
      </c>
      <c r="F7" s="32">
        <v>0.44444444444444442</v>
      </c>
      <c r="G7" s="32">
        <v>0.44791666666666669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 t="s">
        <v>29</v>
      </c>
      <c r="O7" s="31" t="s">
        <v>3</v>
      </c>
      <c r="P7" s="31" t="s">
        <v>3</v>
      </c>
      <c r="Q7" s="31" t="s">
        <v>3</v>
      </c>
    </row>
    <row r="8" spans="1:17" x14ac:dyDescent="0.4">
      <c r="A8" s="5">
        <v>2</v>
      </c>
      <c r="B8" s="9">
        <v>44053</v>
      </c>
      <c r="C8" s="13">
        <v>44054</v>
      </c>
      <c r="D8" s="7" t="s">
        <v>34</v>
      </c>
      <c r="E8" s="7" t="s">
        <v>3</v>
      </c>
      <c r="F8" s="32">
        <v>0.40347222222222223</v>
      </c>
      <c r="G8" s="32">
        <v>0.40972222222222227</v>
      </c>
      <c r="H8" s="7">
        <v>10</v>
      </c>
      <c r="I8" s="7">
        <v>0</v>
      </c>
      <c r="J8" s="7">
        <v>2</v>
      </c>
      <c r="K8" s="7">
        <v>1</v>
      </c>
      <c r="L8" s="7">
        <v>1</v>
      </c>
      <c r="M8" s="7">
        <v>1</v>
      </c>
      <c r="N8" s="7" t="s">
        <v>29</v>
      </c>
      <c r="O8" s="31" t="s">
        <v>29</v>
      </c>
      <c r="P8" s="31" t="s">
        <v>29</v>
      </c>
      <c r="Q8" s="31" t="s">
        <v>29</v>
      </c>
    </row>
    <row r="9" spans="1:17" x14ac:dyDescent="0.4">
      <c r="A9" s="5">
        <v>3</v>
      </c>
      <c r="B9" s="78">
        <v>44060</v>
      </c>
      <c r="C9" s="13">
        <v>44066</v>
      </c>
      <c r="D9" s="79" t="s">
        <v>4</v>
      </c>
      <c r="E9" s="79" t="s">
        <v>3</v>
      </c>
      <c r="F9" s="80">
        <v>0.62569444444444444</v>
      </c>
      <c r="G9" s="80">
        <v>0.6333333333333333</v>
      </c>
      <c r="H9" s="79">
        <v>4</v>
      </c>
      <c r="I9" s="79">
        <v>0</v>
      </c>
      <c r="J9" s="79">
        <v>2</v>
      </c>
      <c r="K9" s="79">
        <v>2</v>
      </c>
      <c r="L9" s="79">
        <v>0</v>
      </c>
      <c r="M9" s="79">
        <v>2</v>
      </c>
      <c r="N9" s="79" t="s">
        <v>29</v>
      </c>
      <c r="O9" s="79" t="s">
        <v>29</v>
      </c>
      <c r="P9" s="79" t="s">
        <v>29</v>
      </c>
      <c r="Q9" s="79" t="s">
        <v>29</v>
      </c>
    </row>
    <row r="10" spans="1:17" x14ac:dyDescent="0.4">
      <c r="A10" s="5">
        <v>4</v>
      </c>
      <c r="B10" s="9">
        <v>44067</v>
      </c>
      <c r="C10" s="13">
        <v>44070</v>
      </c>
      <c r="D10" s="13" t="s">
        <v>40</v>
      </c>
      <c r="E10" s="7" t="s">
        <v>3</v>
      </c>
      <c r="F10" s="32">
        <v>0.55694444444444446</v>
      </c>
      <c r="G10" s="32">
        <v>0.56736111111111109</v>
      </c>
      <c r="H10" s="7">
        <v>5</v>
      </c>
      <c r="I10" s="7">
        <v>2</v>
      </c>
      <c r="J10" s="7">
        <v>2</v>
      </c>
      <c r="K10" s="7">
        <v>1</v>
      </c>
      <c r="L10" s="7">
        <v>1</v>
      </c>
      <c r="M10" s="7">
        <v>0</v>
      </c>
      <c r="N10" s="7" t="s">
        <v>36</v>
      </c>
      <c r="O10" s="31" t="s">
        <v>29</v>
      </c>
      <c r="P10" s="31" t="s">
        <v>29</v>
      </c>
      <c r="Q10" s="31" t="s">
        <v>29</v>
      </c>
    </row>
    <row r="11" spans="1:17" ht="15" thickBot="1" x14ac:dyDescent="0.45">
      <c r="A11" s="10">
        <v>5</v>
      </c>
      <c r="B11" s="9">
        <v>44074</v>
      </c>
      <c r="C11" s="8">
        <v>44076</v>
      </c>
      <c r="D11" s="5" t="s">
        <v>34</v>
      </c>
      <c r="E11" s="7" t="s">
        <v>3</v>
      </c>
      <c r="F11" s="6">
        <v>0.64097222222222217</v>
      </c>
      <c r="G11" s="81">
        <v>0.6430555555555556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 t="s">
        <v>29</v>
      </c>
      <c r="O11" s="4" t="s">
        <v>3</v>
      </c>
      <c r="P11" s="4" t="s">
        <v>3</v>
      </c>
      <c r="Q11" s="4" t="s">
        <v>3</v>
      </c>
    </row>
    <row r="12" spans="1:17" ht="15" thickBot="1" x14ac:dyDescent="0.45">
      <c r="A12" s="1"/>
      <c r="B12" s="2"/>
      <c r="C12" s="2"/>
      <c r="D12" s="2"/>
      <c r="E12" s="2"/>
      <c r="F12" s="2"/>
      <c r="G12" s="2"/>
      <c r="H12" s="3">
        <f t="shared" ref="H12:M12" si="0">SUM(H7:H11)</f>
        <v>23</v>
      </c>
      <c r="I12" s="3">
        <f t="shared" si="0"/>
        <v>3</v>
      </c>
      <c r="J12" s="3">
        <f t="shared" si="0"/>
        <v>7</v>
      </c>
      <c r="K12" s="3">
        <f t="shared" si="0"/>
        <v>4</v>
      </c>
      <c r="L12" s="3">
        <f t="shared" si="0"/>
        <v>2</v>
      </c>
      <c r="M12" s="3">
        <f t="shared" si="0"/>
        <v>8</v>
      </c>
      <c r="N12" s="2"/>
    </row>
    <row r="13" spans="1:17" x14ac:dyDescent="0.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D0C83-7381-4308-811A-2E62DCEF1A4A}">
  <sheetPr>
    <pageSetUpPr fitToPage="1"/>
  </sheetPr>
  <dimension ref="A1:R128"/>
  <sheetViews>
    <sheetView workbookViewId="0">
      <selection activeCell="G6" sqref="G6"/>
    </sheetView>
  </sheetViews>
  <sheetFormatPr defaultRowHeight="14.6" x14ac:dyDescent="0.4"/>
  <sheetData>
    <row r="1" spans="1:17" ht="18" customHeight="1" x14ac:dyDescent="0.5">
      <c r="A1" s="71" t="s">
        <v>27</v>
      </c>
      <c r="B1" s="71"/>
      <c r="C1" s="71"/>
      <c r="D1" s="71"/>
      <c r="E1" s="71"/>
      <c r="F1" s="71"/>
      <c r="G1" s="71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 customHeight="1" x14ac:dyDescent="0.5">
      <c r="A2" s="71" t="s">
        <v>26</v>
      </c>
      <c r="B2" s="71"/>
      <c r="C2" s="71"/>
      <c r="D2" s="71"/>
      <c r="E2" s="71"/>
      <c r="F2" s="71"/>
      <c r="G2" s="71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.649999999999999" customHeight="1" thickBot="1" x14ac:dyDescent="0.55000000000000004">
      <c r="A3" s="70" t="s">
        <v>32</v>
      </c>
      <c r="B3" s="70"/>
      <c r="C3" s="70"/>
      <c r="D3" s="70"/>
      <c r="E3" s="70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4.5" customHeight="1" thickBot="1" x14ac:dyDescent="0.45">
      <c r="A4" s="68" t="s">
        <v>24</v>
      </c>
      <c r="B4" s="67"/>
      <c r="C4" s="67"/>
      <c r="D4" s="67"/>
      <c r="E4" s="66"/>
      <c r="F4" s="65" t="s">
        <v>23</v>
      </c>
      <c r="G4" s="115"/>
      <c r="H4" s="123" t="s">
        <v>47</v>
      </c>
      <c r="I4" s="123"/>
      <c r="J4" s="123"/>
      <c r="K4" s="123"/>
      <c r="L4" s="123"/>
      <c r="M4" s="123"/>
      <c r="N4" s="123"/>
      <c r="O4" s="64" t="s">
        <v>22</v>
      </c>
      <c r="P4" s="64"/>
      <c r="Q4" s="64"/>
    </row>
    <row r="5" spans="1:17" ht="15" thickBot="1" x14ac:dyDescent="0.45">
      <c r="A5" s="63"/>
      <c r="B5" s="62"/>
      <c r="C5" s="62"/>
      <c r="D5" s="62"/>
      <c r="E5" s="61"/>
      <c r="F5" s="60"/>
      <c r="G5" s="116"/>
      <c r="H5" s="123"/>
      <c r="I5" s="123"/>
      <c r="J5" s="123"/>
      <c r="K5" s="123"/>
      <c r="L5" s="123"/>
      <c r="M5" s="123"/>
      <c r="N5" s="123"/>
      <c r="O5" s="59"/>
      <c r="P5" s="59"/>
      <c r="Q5" s="59"/>
    </row>
    <row r="6" spans="1:17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7" ht="29.15" x14ac:dyDescent="0.4">
      <c r="A7" s="5">
        <v>1</v>
      </c>
      <c r="B7" s="8">
        <v>44046</v>
      </c>
      <c r="C7" s="13">
        <v>44048</v>
      </c>
      <c r="D7" s="7" t="s">
        <v>33</v>
      </c>
      <c r="E7" s="7" t="s">
        <v>3</v>
      </c>
      <c r="F7" s="32">
        <v>0.66666666666666663</v>
      </c>
      <c r="G7" s="32">
        <v>0.68055555555555547</v>
      </c>
      <c r="H7" s="7">
        <v>3</v>
      </c>
      <c r="I7" s="7">
        <v>1</v>
      </c>
      <c r="J7" s="7">
        <v>0</v>
      </c>
      <c r="K7" s="7">
        <v>0</v>
      </c>
      <c r="L7" s="7">
        <v>0</v>
      </c>
      <c r="M7" s="7">
        <v>3</v>
      </c>
      <c r="N7" s="7" t="s">
        <v>41</v>
      </c>
      <c r="O7" s="31" t="s">
        <v>3</v>
      </c>
      <c r="P7" s="31" t="s">
        <v>3</v>
      </c>
      <c r="Q7" s="31" t="s">
        <v>3</v>
      </c>
    </row>
    <row r="8" spans="1:17" x14ac:dyDescent="0.4">
      <c r="A8" s="5">
        <v>2</v>
      </c>
      <c r="B8" s="9">
        <v>44053</v>
      </c>
      <c r="C8" s="13">
        <v>44055</v>
      </c>
      <c r="D8" s="13" t="s">
        <v>33</v>
      </c>
      <c r="E8" s="7" t="s">
        <v>3</v>
      </c>
      <c r="F8" s="32">
        <v>0.46319444444444446</v>
      </c>
      <c r="G8" s="32">
        <v>0.47986111111111113</v>
      </c>
      <c r="H8" s="7">
        <v>4</v>
      </c>
      <c r="I8" s="7">
        <v>0</v>
      </c>
      <c r="J8" s="7">
        <v>2</v>
      </c>
      <c r="K8" s="7">
        <v>2</v>
      </c>
      <c r="L8" s="7">
        <v>0</v>
      </c>
      <c r="M8" s="7">
        <v>2</v>
      </c>
      <c r="N8" s="7" t="s">
        <v>29</v>
      </c>
      <c r="O8" s="31" t="s">
        <v>29</v>
      </c>
      <c r="P8" s="31" t="s">
        <v>39</v>
      </c>
      <c r="Q8" s="31" t="s">
        <v>29</v>
      </c>
    </row>
    <row r="9" spans="1:17" x14ac:dyDescent="0.4">
      <c r="A9" s="5">
        <v>3</v>
      </c>
      <c r="B9" s="9">
        <v>44060</v>
      </c>
      <c r="C9" s="13">
        <v>44066</v>
      </c>
      <c r="D9" s="7" t="s">
        <v>4</v>
      </c>
      <c r="E9" s="7" t="s">
        <v>3</v>
      </c>
      <c r="F9" s="32">
        <v>0.71944444444444444</v>
      </c>
      <c r="G9" s="32">
        <v>0.73472222222222217</v>
      </c>
      <c r="H9" s="7">
        <v>3</v>
      </c>
      <c r="I9" s="7">
        <v>0</v>
      </c>
      <c r="J9" s="7">
        <v>2</v>
      </c>
      <c r="K9" s="7">
        <v>2</v>
      </c>
      <c r="L9" s="7">
        <v>0</v>
      </c>
      <c r="M9" s="7">
        <v>1</v>
      </c>
      <c r="N9" s="7" t="s">
        <v>29</v>
      </c>
      <c r="O9" s="31" t="s">
        <v>29</v>
      </c>
      <c r="P9" s="31" t="s">
        <v>29</v>
      </c>
      <c r="Q9" s="31" t="s">
        <v>29</v>
      </c>
    </row>
    <row r="10" spans="1:17" ht="15" thickBot="1" x14ac:dyDescent="0.45">
      <c r="A10" s="10">
        <v>4</v>
      </c>
      <c r="B10" s="9">
        <v>44067</v>
      </c>
      <c r="C10" s="13">
        <v>44073</v>
      </c>
      <c r="D10" s="13" t="s">
        <v>4</v>
      </c>
      <c r="E10" s="7" t="s">
        <v>3</v>
      </c>
      <c r="F10" s="32">
        <v>0.70833333333333337</v>
      </c>
      <c r="G10" s="32">
        <v>0.71319444444444446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3</v>
      </c>
      <c r="N10" s="7" t="s">
        <v>29</v>
      </c>
      <c r="O10" s="31" t="s">
        <v>3</v>
      </c>
      <c r="P10" s="31" t="s">
        <v>3</v>
      </c>
      <c r="Q10" s="31" t="s">
        <v>3</v>
      </c>
    </row>
    <row r="11" spans="1:17" x14ac:dyDescent="0.4">
      <c r="A11" s="2">
        <v>5</v>
      </c>
      <c r="B11" s="9"/>
      <c r="C11" s="13"/>
      <c r="D11" s="13"/>
      <c r="E11" s="7"/>
      <c r="F11" s="32"/>
      <c r="G11" s="32"/>
      <c r="H11" s="7"/>
      <c r="I11" s="7"/>
      <c r="J11" s="7"/>
      <c r="K11" s="7"/>
      <c r="L11" s="7"/>
      <c r="M11" s="7"/>
      <c r="N11" s="7"/>
      <c r="O11" s="31"/>
      <c r="P11" s="31"/>
      <c r="Q11" s="31"/>
    </row>
    <row r="12" spans="1:17" x14ac:dyDescent="0.4">
      <c r="A12" s="1"/>
      <c r="B12" s="2"/>
      <c r="C12" s="2"/>
      <c r="D12" s="2"/>
      <c r="E12" s="2"/>
      <c r="F12" s="2"/>
      <c r="G12" s="2"/>
      <c r="H12" s="100">
        <f t="shared" ref="H12:M12" si="0">SUM(H7:H11)</f>
        <v>13</v>
      </c>
      <c r="I12" s="100">
        <f t="shared" si="0"/>
        <v>1</v>
      </c>
      <c r="J12" s="100">
        <f t="shared" si="0"/>
        <v>4</v>
      </c>
      <c r="K12" s="100">
        <f t="shared" si="0"/>
        <v>4</v>
      </c>
      <c r="L12" s="100">
        <f t="shared" si="0"/>
        <v>0</v>
      </c>
      <c r="M12" s="100">
        <f t="shared" si="0"/>
        <v>9</v>
      </c>
      <c r="N12" s="2"/>
      <c r="O12" s="2"/>
      <c r="P12" s="2"/>
      <c r="Q12" s="2"/>
    </row>
    <row r="13" spans="1:17" x14ac:dyDescent="0.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82" customFormat="1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82" customFormat="1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 s="82" customFormat="1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4" s="82" customFormat="1" x14ac:dyDescent="0.4"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</row>
    <row r="18" spans="2:14" s="82" customFormat="1" x14ac:dyDescent="0.4">
      <c r="G18" s="87"/>
      <c r="H18" s="88"/>
      <c r="I18" s="89"/>
      <c r="J18" s="87"/>
      <c r="K18" s="114"/>
      <c r="L18" s="114"/>
      <c r="M18" s="87"/>
      <c r="N18" s="87"/>
    </row>
    <row r="19" spans="2:14" s="82" customFormat="1" x14ac:dyDescent="0.4"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</row>
    <row r="20" spans="2:14" s="82" customFormat="1" x14ac:dyDescent="0.4">
      <c r="F20" s="87"/>
      <c r="H20" s="88"/>
      <c r="I20" s="89"/>
      <c r="J20" s="87"/>
      <c r="K20" s="112"/>
      <c r="L20" s="112"/>
      <c r="M20" s="87"/>
      <c r="N20" s="87"/>
    </row>
    <row r="21" spans="2:14" s="82" customFormat="1" x14ac:dyDescent="0.4"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</row>
    <row r="22" spans="2:14" s="82" customFormat="1" x14ac:dyDescent="0.4">
      <c r="G22" s="87"/>
      <c r="H22" s="88"/>
      <c r="I22" s="89"/>
      <c r="J22" s="87"/>
      <c r="K22" s="112"/>
      <c r="L22" s="112"/>
      <c r="M22" s="87"/>
      <c r="N22" s="87"/>
    </row>
    <row r="23" spans="2:14" s="82" customFormat="1" x14ac:dyDescent="0.4">
      <c r="G23" s="87"/>
      <c r="H23" s="88"/>
      <c r="I23" s="89"/>
      <c r="J23" s="87"/>
      <c r="K23" s="112"/>
      <c r="L23" s="112"/>
      <c r="M23" s="87"/>
      <c r="N23" s="87"/>
    </row>
    <row r="24" spans="2:14" s="82" customFormat="1" x14ac:dyDescent="0.4">
      <c r="G24" s="87"/>
      <c r="H24" s="88"/>
      <c r="I24" s="89"/>
      <c r="J24" s="87"/>
      <c r="K24" s="112"/>
      <c r="L24" s="112"/>
      <c r="M24" s="87"/>
      <c r="N24" s="87"/>
    </row>
    <row r="25" spans="2:14" s="82" customFormat="1" x14ac:dyDescent="0.4">
      <c r="G25" s="87"/>
      <c r="H25" s="88"/>
      <c r="I25" s="94"/>
      <c r="J25" s="87"/>
      <c r="K25" s="94"/>
      <c r="L25" s="94"/>
      <c r="M25" s="87"/>
      <c r="N25" s="87"/>
    </row>
    <row r="26" spans="2:14" s="82" customFormat="1" x14ac:dyDescent="0.4">
      <c r="G26" s="87"/>
      <c r="H26" s="88"/>
      <c r="I26" s="94"/>
      <c r="J26" s="87"/>
      <c r="K26" s="111"/>
      <c r="L26" s="111"/>
      <c r="M26" s="87"/>
      <c r="N26" s="87"/>
    </row>
    <row r="27" spans="2:14" s="82" customFormat="1" x14ac:dyDescent="0.4">
      <c r="G27" s="87"/>
      <c r="H27" s="88"/>
      <c r="J27" s="87"/>
      <c r="K27" s="87"/>
      <c r="L27" s="87"/>
      <c r="M27" s="87"/>
      <c r="N27" s="87"/>
    </row>
    <row r="28" spans="2:14" s="82" customFormat="1" x14ac:dyDescent="0.4">
      <c r="G28" s="87"/>
      <c r="H28" s="88"/>
    </row>
    <row r="29" spans="2:14" s="82" customFormat="1" x14ac:dyDescent="0.4">
      <c r="G29" s="87"/>
      <c r="H29" s="88"/>
    </row>
    <row r="30" spans="2:14" s="82" customFormat="1" x14ac:dyDescent="0.4">
      <c r="H30" s="88"/>
    </row>
    <row r="31" spans="2:14" s="82" customFormat="1" x14ac:dyDescent="0.4">
      <c r="H31" s="95"/>
    </row>
    <row r="32" spans="2:14" s="82" customFormat="1" x14ac:dyDescent="0.4"/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F5982-B2D9-4E3E-A917-454F5249EC4A}">
  <sheetPr>
    <pageSetUpPr fitToPage="1"/>
  </sheetPr>
  <dimension ref="A1:R128"/>
  <sheetViews>
    <sheetView zoomScaleNormal="100" workbookViewId="0">
      <selection activeCell="G6" sqref="G6"/>
    </sheetView>
  </sheetViews>
  <sheetFormatPr defaultRowHeight="14.6" x14ac:dyDescent="0.4"/>
  <sheetData>
    <row r="1" spans="1:18" ht="18" customHeight="1" x14ac:dyDescent="0.5">
      <c r="A1" s="30" t="s">
        <v>27</v>
      </c>
      <c r="B1" s="30"/>
      <c r="C1" s="30"/>
      <c r="D1" s="30"/>
      <c r="E1" s="30"/>
      <c r="F1" s="30"/>
      <c r="G1" s="30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8" customHeight="1" x14ac:dyDescent="0.5">
      <c r="A2" s="30" t="s">
        <v>26</v>
      </c>
      <c r="B2" s="30"/>
      <c r="C2" s="30"/>
      <c r="D2" s="30"/>
      <c r="E2" s="30"/>
      <c r="F2" s="30"/>
      <c r="G2" s="30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ht="18.649999999999999" customHeight="1" thickBot="1" x14ac:dyDescent="0.55000000000000004">
      <c r="A3" s="29" t="s">
        <v>25</v>
      </c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4.5" customHeight="1" thickBot="1" x14ac:dyDescent="0.45">
      <c r="A4" s="27" t="s">
        <v>24</v>
      </c>
      <c r="B4" s="26"/>
      <c r="C4" s="26"/>
      <c r="D4" s="26"/>
      <c r="E4" s="25"/>
      <c r="F4" s="24" t="s">
        <v>23</v>
      </c>
      <c r="G4" s="121"/>
      <c r="H4" s="126" t="s">
        <v>47</v>
      </c>
      <c r="I4" s="126"/>
      <c r="J4" s="126"/>
      <c r="K4" s="126"/>
      <c r="L4" s="126"/>
      <c r="M4" s="126"/>
      <c r="N4" s="126"/>
      <c r="O4" s="23" t="s">
        <v>22</v>
      </c>
      <c r="P4" s="23"/>
      <c r="Q4" s="23"/>
    </row>
    <row r="5" spans="1:18" ht="15" thickBot="1" x14ac:dyDescent="0.45">
      <c r="A5" s="22"/>
      <c r="B5" s="21"/>
      <c r="C5" s="21"/>
      <c r="D5" s="21"/>
      <c r="E5" s="20"/>
      <c r="F5" s="19"/>
      <c r="G5" s="122"/>
      <c r="H5" s="126"/>
      <c r="I5" s="126"/>
      <c r="J5" s="126"/>
      <c r="K5" s="126"/>
      <c r="L5" s="126"/>
      <c r="M5" s="126"/>
      <c r="N5" s="126"/>
      <c r="O5" s="18"/>
      <c r="P5" s="18"/>
      <c r="Q5" s="18"/>
    </row>
    <row r="6" spans="1:18" ht="103.95" customHeight="1" x14ac:dyDescent="0.4">
      <c r="A6" s="17" t="s">
        <v>21</v>
      </c>
      <c r="B6" s="15" t="s">
        <v>20</v>
      </c>
      <c r="C6" s="15" t="s">
        <v>19</v>
      </c>
      <c r="D6" s="15" t="s">
        <v>18</v>
      </c>
      <c r="E6" s="15" t="s">
        <v>17</v>
      </c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6" t="s">
        <v>9</v>
      </c>
      <c r="N6" s="15" t="s">
        <v>8</v>
      </c>
      <c r="O6" s="14" t="s">
        <v>7</v>
      </c>
      <c r="P6" s="14" t="s">
        <v>6</v>
      </c>
      <c r="Q6" s="14" t="s">
        <v>5</v>
      </c>
    </row>
    <row r="7" spans="1:18" x14ac:dyDescent="0.4">
      <c r="A7" s="5">
        <v>1</v>
      </c>
      <c r="B7" s="9">
        <v>44081</v>
      </c>
      <c r="C7" s="13">
        <v>44083</v>
      </c>
      <c r="D7" s="7" t="s">
        <v>33</v>
      </c>
      <c r="E7" s="7" t="s">
        <v>3</v>
      </c>
      <c r="F7" s="32">
        <v>0.57222222222222219</v>
      </c>
      <c r="G7" s="32">
        <v>0.57916666666666672</v>
      </c>
      <c r="H7" s="7">
        <v>1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 t="s">
        <v>29</v>
      </c>
      <c r="O7" s="31" t="s">
        <v>29</v>
      </c>
      <c r="P7" s="31" t="s">
        <v>29</v>
      </c>
      <c r="Q7" s="31" t="s">
        <v>29</v>
      </c>
    </row>
    <row r="8" spans="1:18" x14ac:dyDescent="0.4">
      <c r="A8" s="5">
        <v>2</v>
      </c>
      <c r="B8" s="9"/>
      <c r="C8" s="13"/>
      <c r="D8" s="7"/>
      <c r="E8" s="7"/>
      <c r="F8" s="32"/>
      <c r="G8" s="32"/>
      <c r="H8" s="7"/>
      <c r="I8" s="7"/>
      <c r="J8" s="7"/>
      <c r="K8" s="7"/>
      <c r="L8" s="7"/>
      <c r="M8" s="7"/>
      <c r="N8" s="7"/>
      <c r="O8" s="31"/>
      <c r="P8" s="31"/>
      <c r="Q8" s="31"/>
    </row>
    <row r="9" spans="1:18" x14ac:dyDescent="0.4">
      <c r="A9" s="5">
        <v>3</v>
      </c>
      <c r="B9" s="9">
        <v>44095</v>
      </c>
      <c r="C9" s="13">
        <v>44101</v>
      </c>
      <c r="D9" s="7" t="s">
        <v>4</v>
      </c>
      <c r="E9" s="7" t="s">
        <v>3</v>
      </c>
      <c r="F9" s="32">
        <v>0.74305555555555547</v>
      </c>
      <c r="G9" s="32">
        <v>0.75694444444444453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 t="s">
        <v>36</v>
      </c>
      <c r="O9" s="7" t="s">
        <v>3</v>
      </c>
      <c r="P9" s="7" t="s">
        <v>3</v>
      </c>
      <c r="Q9" s="7" t="s">
        <v>3</v>
      </c>
    </row>
    <row r="10" spans="1:18" x14ac:dyDescent="0.4">
      <c r="A10" s="5">
        <v>4</v>
      </c>
      <c r="B10" s="9">
        <v>44102</v>
      </c>
      <c r="C10" s="13">
        <v>44104</v>
      </c>
      <c r="D10" s="7" t="s">
        <v>33</v>
      </c>
      <c r="E10" s="7" t="s">
        <v>3</v>
      </c>
      <c r="F10" s="32">
        <v>0.4861111111111111</v>
      </c>
      <c r="G10" s="32">
        <v>0.51041666666666663</v>
      </c>
      <c r="H10" s="7">
        <v>3</v>
      </c>
      <c r="I10" s="7">
        <v>0</v>
      </c>
      <c r="J10" s="7">
        <v>1</v>
      </c>
      <c r="K10" s="7">
        <v>0</v>
      </c>
      <c r="L10" s="7">
        <v>1</v>
      </c>
      <c r="M10" s="7">
        <v>3</v>
      </c>
      <c r="N10" s="7" t="s">
        <v>29</v>
      </c>
      <c r="O10" s="7" t="s">
        <v>3</v>
      </c>
      <c r="P10" s="7" t="s">
        <v>3</v>
      </c>
      <c r="Q10" s="7" t="s">
        <v>3</v>
      </c>
    </row>
    <row r="11" spans="1:18" x14ac:dyDescent="0.4">
      <c r="A11" s="5">
        <v>5</v>
      </c>
      <c r="B11" s="9">
        <v>44102</v>
      </c>
      <c r="C11" s="8">
        <v>44108</v>
      </c>
      <c r="D11" s="5" t="s">
        <v>4</v>
      </c>
      <c r="E11" s="7" t="s">
        <v>3</v>
      </c>
      <c r="F11" s="6">
        <v>0.77777777777777779</v>
      </c>
      <c r="G11" s="6">
        <v>0.78125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 t="s">
        <v>36</v>
      </c>
      <c r="O11" s="4" t="s">
        <v>3</v>
      </c>
      <c r="P11" s="4" t="s">
        <v>3</v>
      </c>
      <c r="Q11" s="4" t="s">
        <v>3</v>
      </c>
    </row>
    <row r="12" spans="1:18" x14ac:dyDescent="0.4">
      <c r="A12" s="1"/>
      <c r="B12" s="2"/>
      <c r="C12" s="2"/>
      <c r="D12" s="2"/>
      <c r="E12" s="2"/>
      <c r="F12" s="2"/>
      <c r="G12" s="2"/>
      <c r="H12" s="97">
        <f t="shared" ref="H12:M12" si="0">SUM(H7:H11)</f>
        <v>4</v>
      </c>
      <c r="I12" s="97">
        <f t="shared" si="0"/>
        <v>0</v>
      </c>
      <c r="J12" s="97">
        <f t="shared" si="0"/>
        <v>2</v>
      </c>
      <c r="K12" s="97">
        <f t="shared" si="0"/>
        <v>1</v>
      </c>
      <c r="L12" s="97">
        <f t="shared" si="0"/>
        <v>1</v>
      </c>
      <c r="M12" s="97">
        <f t="shared" si="0"/>
        <v>3</v>
      </c>
      <c r="N12" s="2"/>
    </row>
    <row r="13" spans="1:18" x14ac:dyDescent="0.4">
      <c r="A13" s="8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8" ht="14.6" customHeight="1" x14ac:dyDescent="0.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82"/>
    </row>
    <row r="15" spans="1:18" ht="14.6" customHeight="1" x14ac:dyDescent="0.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82"/>
    </row>
    <row r="16" spans="1:18" x14ac:dyDescent="0.4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2"/>
    </row>
    <row r="17" spans="1:18" x14ac:dyDescent="0.4">
      <c r="A17" s="82"/>
      <c r="B17" s="84"/>
      <c r="C17" s="84"/>
      <c r="D17" s="84"/>
      <c r="E17" s="84"/>
      <c r="F17" s="84"/>
      <c r="G17" s="85"/>
      <c r="H17" s="86"/>
      <c r="I17" s="113"/>
      <c r="J17" s="113"/>
      <c r="K17" s="113"/>
      <c r="L17" s="113"/>
      <c r="M17" s="113"/>
      <c r="N17" s="86"/>
      <c r="O17" s="82"/>
      <c r="P17" s="82"/>
      <c r="Q17" s="82"/>
      <c r="R17" s="82"/>
    </row>
    <row r="18" spans="1:18" x14ac:dyDescent="0.4">
      <c r="A18" s="82"/>
      <c r="B18" s="82"/>
      <c r="C18" s="82"/>
      <c r="D18" s="82"/>
      <c r="E18" s="82"/>
      <c r="F18" s="82"/>
      <c r="G18" s="87"/>
      <c r="H18" s="88"/>
      <c r="I18" s="89"/>
      <c r="J18" s="87"/>
      <c r="K18" s="114"/>
      <c r="L18" s="114"/>
      <c r="M18" s="87"/>
      <c r="N18" s="87"/>
      <c r="O18" s="82"/>
      <c r="P18" s="82"/>
      <c r="Q18" s="82"/>
      <c r="R18" s="82"/>
    </row>
    <row r="19" spans="1:18" x14ac:dyDescent="0.4">
      <c r="A19" s="82"/>
      <c r="B19" s="90"/>
      <c r="C19" s="90"/>
      <c r="D19" s="91"/>
      <c r="E19" s="92"/>
      <c r="F19" s="90"/>
      <c r="G19" s="87"/>
      <c r="H19" s="88"/>
      <c r="I19" s="89"/>
      <c r="J19" s="87"/>
      <c r="K19" s="112"/>
      <c r="L19" s="112"/>
      <c r="M19" s="87"/>
      <c r="N19" s="87"/>
      <c r="O19" s="82"/>
      <c r="P19" s="82"/>
      <c r="Q19" s="82"/>
      <c r="R19" s="82"/>
    </row>
    <row r="20" spans="1:18" x14ac:dyDescent="0.4">
      <c r="A20" s="82"/>
      <c r="B20" s="82"/>
      <c r="C20" s="82"/>
      <c r="D20" s="82"/>
      <c r="E20" s="82"/>
      <c r="F20" s="87"/>
      <c r="G20" s="82"/>
      <c r="H20" s="88"/>
      <c r="I20" s="89"/>
      <c r="J20" s="87"/>
      <c r="K20" s="112"/>
      <c r="L20" s="112"/>
      <c r="M20" s="87"/>
      <c r="N20" s="87"/>
      <c r="O20" s="82"/>
      <c r="P20" s="82"/>
      <c r="Q20" s="82"/>
      <c r="R20" s="82"/>
    </row>
    <row r="21" spans="1:18" x14ac:dyDescent="0.4">
      <c r="A21" s="82"/>
      <c r="B21" s="111"/>
      <c r="C21" s="111"/>
      <c r="D21" s="111"/>
      <c r="E21" s="111"/>
      <c r="F21" s="93"/>
      <c r="G21" s="87"/>
      <c r="H21" s="88"/>
      <c r="I21" s="89"/>
      <c r="J21" s="87"/>
      <c r="K21" s="112"/>
      <c r="L21" s="112"/>
      <c r="M21" s="87"/>
      <c r="N21" s="87"/>
      <c r="O21" s="82"/>
      <c r="P21" s="82"/>
      <c r="Q21" s="82"/>
      <c r="R21" s="82"/>
    </row>
    <row r="22" spans="1:18" x14ac:dyDescent="0.4">
      <c r="A22" s="82"/>
      <c r="B22" s="82"/>
      <c r="C22" s="82"/>
      <c r="D22" s="82"/>
      <c r="E22" s="82"/>
      <c r="F22" s="82"/>
      <c r="G22" s="87"/>
      <c r="H22" s="88"/>
      <c r="I22" s="89"/>
      <c r="J22" s="87"/>
      <c r="K22" s="112"/>
      <c r="L22" s="112"/>
      <c r="M22" s="87"/>
      <c r="N22" s="87"/>
      <c r="O22" s="82"/>
      <c r="P22" s="82"/>
      <c r="Q22" s="82"/>
      <c r="R22" s="82"/>
    </row>
    <row r="23" spans="1:18" x14ac:dyDescent="0.4">
      <c r="A23" s="82"/>
      <c r="B23" s="82"/>
      <c r="C23" s="82"/>
      <c r="D23" s="82"/>
      <c r="E23" s="82"/>
      <c r="F23" s="82"/>
      <c r="G23" s="87"/>
      <c r="H23" s="88"/>
      <c r="I23" s="89"/>
      <c r="J23" s="87"/>
      <c r="K23" s="112"/>
      <c r="L23" s="112"/>
      <c r="M23" s="87"/>
      <c r="N23" s="87"/>
      <c r="O23" s="82"/>
      <c r="P23" s="82"/>
      <c r="Q23" s="82"/>
      <c r="R23" s="82"/>
    </row>
    <row r="24" spans="1:18" x14ac:dyDescent="0.4">
      <c r="A24" s="82"/>
      <c r="B24" s="82"/>
      <c r="C24" s="82"/>
      <c r="D24" s="82"/>
      <c r="E24" s="82"/>
      <c r="F24" s="82"/>
      <c r="G24" s="87"/>
      <c r="H24" s="88"/>
      <c r="I24" s="89"/>
      <c r="J24" s="87"/>
      <c r="K24" s="112"/>
      <c r="L24" s="112"/>
      <c r="M24" s="87"/>
      <c r="N24" s="87"/>
      <c r="O24" s="82"/>
      <c r="P24" s="82"/>
      <c r="Q24" s="82"/>
      <c r="R24" s="82"/>
    </row>
    <row r="25" spans="1:18" x14ac:dyDescent="0.4">
      <c r="A25" s="82"/>
      <c r="B25" s="82"/>
      <c r="C25" s="82"/>
      <c r="D25" s="82"/>
      <c r="E25" s="82"/>
      <c r="F25" s="82"/>
      <c r="G25" s="87"/>
      <c r="H25" s="88"/>
      <c r="I25" s="94"/>
      <c r="J25" s="87"/>
      <c r="K25" s="94"/>
      <c r="L25" s="94"/>
      <c r="M25" s="87"/>
      <c r="N25" s="87"/>
      <c r="O25" s="82"/>
      <c r="P25" s="82"/>
      <c r="Q25" s="82"/>
      <c r="R25" s="82"/>
    </row>
    <row r="26" spans="1:18" x14ac:dyDescent="0.4">
      <c r="A26" s="82"/>
      <c r="B26" s="82"/>
      <c r="C26" s="82"/>
      <c r="D26" s="82"/>
      <c r="E26" s="82"/>
      <c r="F26" s="82"/>
      <c r="G26" s="87"/>
      <c r="H26" s="88"/>
      <c r="I26" s="94"/>
      <c r="J26" s="87"/>
      <c r="K26" s="111"/>
      <c r="L26" s="111"/>
      <c r="M26" s="87"/>
      <c r="N26" s="87"/>
      <c r="O26" s="82"/>
      <c r="P26" s="82"/>
      <c r="Q26" s="82"/>
      <c r="R26" s="82"/>
    </row>
    <row r="27" spans="1:18" x14ac:dyDescent="0.4">
      <c r="A27" s="82"/>
      <c r="B27" s="82"/>
      <c r="C27" s="82"/>
      <c r="D27" s="82"/>
      <c r="E27" s="82"/>
      <c r="F27" s="82"/>
      <c r="G27" s="87"/>
      <c r="H27" s="88"/>
      <c r="I27" s="82"/>
      <c r="J27" s="87"/>
      <c r="K27" s="87"/>
      <c r="L27" s="87"/>
      <c r="M27" s="87"/>
      <c r="N27" s="87"/>
      <c r="O27" s="82"/>
      <c r="P27" s="82"/>
      <c r="Q27" s="82"/>
      <c r="R27" s="82"/>
    </row>
    <row r="28" spans="1:18" x14ac:dyDescent="0.4">
      <c r="A28" s="82"/>
      <c r="B28" s="82"/>
      <c r="C28" s="82"/>
      <c r="D28" s="82"/>
      <c r="E28" s="82"/>
      <c r="F28" s="82"/>
      <c r="G28" s="87"/>
      <c r="H28" s="88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x14ac:dyDescent="0.4">
      <c r="A29" s="82"/>
      <c r="B29" s="82"/>
      <c r="C29" s="82"/>
      <c r="D29" s="82"/>
      <c r="E29" s="82"/>
      <c r="F29" s="82"/>
      <c r="G29" s="87"/>
      <c r="H29" s="88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x14ac:dyDescent="0.4">
      <c r="A30" s="82"/>
      <c r="B30" s="82"/>
      <c r="C30" s="82"/>
      <c r="D30" s="82"/>
      <c r="E30" s="82"/>
      <c r="F30" s="82"/>
      <c r="G30" s="82"/>
      <c r="H30" s="88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x14ac:dyDescent="0.4">
      <c r="A31" s="82"/>
      <c r="B31" s="82"/>
      <c r="C31" s="82"/>
      <c r="D31" s="82"/>
      <c r="E31" s="82"/>
      <c r="F31" s="82"/>
      <c r="G31" s="82"/>
      <c r="H31" s="95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x14ac:dyDescent="0.4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x14ac:dyDescent="0.4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x14ac:dyDescent="0.4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x14ac:dyDescent="0.4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1:18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1:18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1:18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18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18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1:18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1:18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1:18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1:18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18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1:18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1:18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1:18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1:18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1:18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1:18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1:18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8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1:18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1:18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1:18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1:18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18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1:18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1:18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1:18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1:18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1:18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1:18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1:18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1:18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1:18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1:18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1:18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1:18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18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1:18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1:18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1:18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18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1:18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1:18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1:18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1:18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1:18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1:18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1:18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1:18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1:18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1:18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1:18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1:18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</sheetData>
  <mergeCells count="7">
    <mergeCell ref="H4:N5"/>
    <mergeCell ref="O4:Q5"/>
    <mergeCell ref="A1:G1"/>
    <mergeCell ref="A2:G2"/>
    <mergeCell ref="A3:G3"/>
    <mergeCell ref="A4:E5"/>
    <mergeCell ref="F4:G5"/>
  </mergeCells>
  <pageMargins left="0.7" right="0.7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AFF9FF1F81A47A391288A38EFEAFD" ma:contentTypeVersion="13" ma:contentTypeDescription="Create a new document." ma:contentTypeScope="" ma:versionID="4c145c3eec305f3f5bea9b4f67e50eaf">
  <xsd:schema xmlns:xsd="http://www.w3.org/2001/XMLSchema" xmlns:xs="http://www.w3.org/2001/XMLSchema" xmlns:p="http://schemas.microsoft.com/office/2006/metadata/properties" xmlns:ns3="b3e9aca5-fbc4-4b86-891f-2e6afbb33dba" xmlns:ns4="01dcf0e7-ea1f-4339-9476-0d3db02857c2" targetNamespace="http://schemas.microsoft.com/office/2006/metadata/properties" ma:root="true" ma:fieldsID="89d3242eef371e4b499007dab17f7555" ns3:_="" ns4:_="">
    <xsd:import namespace="b3e9aca5-fbc4-4b86-891f-2e6afbb33dba"/>
    <xsd:import namespace="01dcf0e7-ea1f-4339-9476-0d3db02857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9aca5-fbc4-4b86-891f-2e6afbb33d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cf0e7-ea1f-4339-9476-0d3db0285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b56da45-0f5b-4ceb-be49-a67036919b12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883E8-28E8-4A2E-908C-D6F820DFE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9aca5-fbc4-4b86-891f-2e6afbb33dba"/>
    <ds:schemaRef ds:uri="01dcf0e7-ea1f-4339-9476-0d3db0285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8E851C-FCEF-4020-977C-88D2A836658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23ABC75-5E58-48FD-9725-E9B40A6777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2F5473E-2821-4F55-AEBE-C429953F1DD5}">
  <ds:schemaRefs>
    <ds:schemaRef ds:uri="http://www.w3.org/XML/1998/namespace"/>
    <ds:schemaRef ds:uri="http://schemas.openxmlformats.org/package/2006/metadata/core-properties"/>
    <ds:schemaRef ds:uri="b3e9aca5-fbc4-4b86-891f-2e6afbb33dba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1dcf0e7-ea1f-4339-9476-0d3db02857c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Barrow</vt:lpstr>
      <vt:lpstr>July Kendal</vt:lpstr>
      <vt:lpstr>July North</vt:lpstr>
      <vt:lpstr>July West</vt:lpstr>
      <vt:lpstr>August Barrow</vt:lpstr>
      <vt:lpstr>August Kendal</vt:lpstr>
      <vt:lpstr>August North</vt:lpstr>
      <vt:lpstr>August West</vt:lpstr>
      <vt:lpstr>September Barrow</vt:lpstr>
      <vt:lpstr>September Kendal</vt:lpstr>
      <vt:lpstr>September North</vt:lpstr>
      <vt:lpstr>September West</vt:lpstr>
    </vt:vector>
  </TitlesOfParts>
  <Company>Cumbria Constabulary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Hodgson</dc:creator>
  <cp:lastModifiedBy>Hodgson, Lisa</cp:lastModifiedBy>
  <dcterms:created xsi:type="dcterms:W3CDTF">2020-11-23T10:08:19Z</dcterms:created>
  <dcterms:modified xsi:type="dcterms:W3CDTF">2020-11-23T10:19:30Z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fec6b3-91e0-4cb4-97f0-3b695e194c32_Enabled">
    <vt:lpwstr>True</vt:lpwstr>
  </property>
  <property fmtid="{D5CDD505-2E9C-101B-9397-08002B2CF9AE}" pid="3" name="MSIP_Label_b4fec6b3-91e0-4cb4-97f0-3b695e194c32_SiteId">
    <vt:lpwstr>7ea6412d-a887-4942-951c-cd722827b11a</vt:lpwstr>
  </property>
  <property fmtid="{D5CDD505-2E9C-101B-9397-08002B2CF9AE}" pid="4" name="MSIP_Label_b4fec6b3-91e0-4cb4-97f0-3b695e194c32_Owner">
    <vt:lpwstr>Lisa.Hodgson@cumbria.police.uk</vt:lpwstr>
  </property>
  <property fmtid="{D5CDD505-2E9C-101B-9397-08002B2CF9AE}" pid="5" name="MSIP_Label_b4fec6b3-91e0-4cb4-97f0-3b695e194c32_SetDate">
    <vt:lpwstr>2020-11-23T10:17:08.3162270Z</vt:lpwstr>
  </property>
  <property fmtid="{D5CDD505-2E9C-101B-9397-08002B2CF9AE}" pid="6" name="MSIP_Label_b4fec6b3-91e0-4cb4-97f0-3b695e194c32_Name">
    <vt:lpwstr>OFFICIAL</vt:lpwstr>
  </property>
  <property fmtid="{D5CDD505-2E9C-101B-9397-08002B2CF9AE}" pid="7" name="MSIP_Label_b4fec6b3-91e0-4cb4-97f0-3b695e194c32_Application">
    <vt:lpwstr>Microsoft Azure Information Protection</vt:lpwstr>
  </property>
  <property fmtid="{D5CDD505-2E9C-101B-9397-08002B2CF9AE}" pid="8" name="MSIP_Label_b4fec6b3-91e0-4cb4-97f0-3b695e194c32_ActionId">
    <vt:lpwstr>3333411e-8cd7-4017-a883-92c80f38ef99</vt:lpwstr>
  </property>
  <property fmtid="{D5CDD505-2E9C-101B-9397-08002B2CF9AE}" pid="9" name="MSIP_Label_b4fec6b3-91e0-4cb4-97f0-3b695e194c32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0x0101008D8AFF9FF1F81A47A391288A38EFEAFD</vt:lpwstr>
  </property>
</Properties>
</file>